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WilliSR\Desktop\mark\"/>
    </mc:Choice>
  </mc:AlternateContent>
  <bookViews>
    <workbookView xWindow="0" yWindow="0" windowWidth="18876" windowHeight="9948"/>
  </bookViews>
  <sheets>
    <sheet name="Data Entry Form" sheetId="1" r:id="rId1"/>
    <sheet name="MODEL Outpu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3" i="1" l="1"/>
  <c r="W33" i="1"/>
  <c r="L33" i="1"/>
  <c r="E33" i="1"/>
  <c r="AA23" i="1"/>
  <c r="W23" i="1"/>
  <c r="L23" i="1"/>
  <c r="E23" i="1"/>
  <c r="AA32" i="1" l="1"/>
  <c r="Y36" i="1" s="1"/>
  <c r="AA31" i="1"/>
  <c r="AA30" i="1"/>
  <c r="AA29" i="1"/>
  <c r="AA28" i="1"/>
  <c r="AA27" i="1"/>
  <c r="AA26" i="1"/>
  <c r="AA25" i="1"/>
  <c r="W32" i="1"/>
  <c r="R36" i="1" s="1"/>
  <c r="W31" i="1"/>
  <c r="W30" i="1"/>
  <c r="W29" i="1"/>
  <c r="W28" i="1"/>
  <c r="W27" i="1"/>
  <c r="W26" i="1"/>
  <c r="W25" i="1"/>
  <c r="AA24" i="1"/>
  <c r="V36" i="1" s="1"/>
  <c r="W24" i="1"/>
  <c r="O36" i="1" s="1"/>
  <c r="L32" i="1"/>
  <c r="E32" i="1"/>
  <c r="L31" i="1"/>
  <c r="E31" i="1"/>
  <c r="L30" i="1"/>
  <c r="E30" i="1"/>
  <c r="L29" i="1"/>
  <c r="E29" i="1"/>
  <c r="L28" i="1"/>
  <c r="E28" i="1"/>
  <c r="L27" i="1"/>
  <c r="E27" i="1"/>
  <c r="L26" i="1"/>
  <c r="E26" i="1"/>
  <c r="L25" i="1"/>
  <c r="E25" i="1"/>
  <c r="L24" i="1"/>
  <c r="E24" i="1"/>
  <c r="AA82" i="1" l="1"/>
  <c r="AA81" i="1"/>
  <c r="AA80" i="1"/>
  <c r="AA79" i="1"/>
  <c r="AA78" i="1"/>
  <c r="AA77" i="1"/>
  <c r="AA76" i="1"/>
  <c r="AA75" i="1"/>
  <c r="AA74" i="1"/>
  <c r="AA73" i="1"/>
  <c r="AA60" i="1"/>
  <c r="AA61" i="1"/>
  <c r="AA62" i="1"/>
  <c r="AA63" i="1"/>
  <c r="AA64" i="1"/>
  <c r="AA65" i="1"/>
  <c r="AA66" i="1"/>
  <c r="AA67" i="1"/>
  <c r="AA68" i="1"/>
  <c r="AA59" i="1"/>
</calcChain>
</file>

<file path=xl/sharedStrings.xml><?xml version="1.0" encoding="utf-8"?>
<sst xmlns="http://schemas.openxmlformats.org/spreadsheetml/2006/main" count="128" uniqueCount="94">
  <si>
    <t>Workshop Type</t>
  </si>
  <si>
    <t>CRA</t>
  </si>
  <si>
    <t>Analysis Date</t>
  </si>
  <si>
    <t>Project Manager</t>
  </si>
  <si>
    <t>Project ID Number (PIN)</t>
  </si>
  <si>
    <t># Full Time Team Members</t>
  </si>
  <si>
    <t>Task Order Amount</t>
  </si>
  <si>
    <t>Ad Date Range</t>
  </si>
  <si>
    <t>Project Description</t>
  </si>
  <si>
    <t>Project Benefits</t>
  </si>
  <si>
    <t>Key Assumptions</t>
  </si>
  <si>
    <t>History</t>
  </si>
  <si>
    <t>Mitigation Strategies</t>
  </si>
  <si>
    <t>Firm and Facilitator Name</t>
  </si>
  <si>
    <t>Top 10 Project Cost Risks</t>
  </si>
  <si>
    <t>Risk Details</t>
  </si>
  <si>
    <t>Short Name Descr.</t>
  </si>
  <si>
    <t>Most Likely</t>
  </si>
  <si>
    <t>Max</t>
  </si>
  <si>
    <t>Min</t>
  </si>
  <si>
    <t>Probability
0%-100%</t>
  </si>
  <si>
    <t>Threat Or Opportunity</t>
  </si>
  <si>
    <t>T</t>
  </si>
  <si>
    <t>Top 10 Project Schedule Risks</t>
  </si>
  <si>
    <t>Expected Impact Value Min/Max/Most Likely ($M)</t>
  </si>
  <si>
    <t>Expected Impact Value Min/Max/Most Likely (Mo.)</t>
  </si>
  <si>
    <t>CEVP</t>
  </si>
  <si>
    <t>O</t>
  </si>
  <si>
    <t>Joe</t>
  </si>
  <si>
    <t>FIRM/Name</t>
  </si>
  <si>
    <t>Description Text wraps</t>
  </si>
  <si>
    <t>Project Benefits Text wraps</t>
  </si>
  <si>
    <t>Assumptions Text wraps</t>
  </si>
  <si>
    <t>History Text wraps</t>
  </si>
  <si>
    <t>Mitigation Text wraps</t>
  </si>
  <si>
    <t>Modeled Value</t>
  </si>
  <si>
    <t>Expected Value</t>
  </si>
  <si>
    <t>Advertisement</t>
  </si>
  <si>
    <t>MODELED Project Cost and Dates</t>
  </si>
  <si>
    <t xml:space="preserve"> Cost at:</t>
  </si>
  <si>
    <t>Dates at:</t>
  </si>
  <si>
    <t>Current Year $</t>
  </si>
  <si>
    <t>Year of Expenditure $</t>
  </si>
  <si>
    <t>Project Details</t>
  </si>
  <si>
    <t>Additional Notes</t>
  </si>
  <si>
    <t>SR, Mile Post Limits and (official) Project Title</t>
  </si>
  <si>
    <t>Project Common Name</t>
  </si>
  <si>
    <t>Pre Workshop  (CY$)</t>
  </si>
  <si>
    <t>DBB or DB</t>
  </si>
  <si>
    <t>%tile</t>
  </si>
  <si>
    <t xml:space="preserve">CY$ </t>
  </si>
  <si>
    <t>YOE</t>
  </si>
  <si>
    <t>CY$</t>
  </si>
  <si>
    <t>PE</t>
  </si>
  <si>
    <t>ROW</t>
  </si>
  <si>
    <t>CN</t>
  </si>
  <si>
    <t>TOTAL</t>
  </si>
  <si>
    <t>AD</t>
  </si>
  <si>
    <t>DATE</t>
  </si>
  <si>
    <t>CN Compl.</t>
  </si>
  <si>
    <t>(auto-filled)</t>
  </si>
  <si>
    <t>Sample Cost Risk</t>
  </si>
  <si>
    <t>Sample Schedule Risk</t>
  </si>
  <si>
    <t>Risk Workshop Report Summary - Data Reporting/Entry Form</t>
  </si>
  <si>
    <t>10th %-ile</t>
  </si>
  <si>
    <t>90th %-ile</t>
  </si>
  <si>
    <t>Any additional notes that are pertinent to the project and associated risks</t>
  </si>
  <si>
    <r>
      <t xml:space="preserve">All Fields Below are Auto-Filled when modeled, RAW output data is pasted into the </t>
    </r>
    <r>
      <rPr>
        <b/>
        <i/>
        <sz val="11"/>
        <color rgb="FF7A0000"/>
        <rFont val="Calibri"/>
        <family val="2"/>
        <scheme val="minor"/>
      </rPr>
      <t>MODEL Output</t>
    </r>
    <r>
      <rPr>
        <i/>
        <sz val="11"/>
        <color rgb="FF7A0000"/>
        <rFont val="Calibri"/>
        <family val="2"/>
        <scheme val="minor"/>
      </rPr>
      <t xml:space="preserve"> tab</t>
    </r>
  </si>
  <si>
    <t>BASE Cost &amp; Schedule Estimate</t>
  </si>
  <si>
    <t>Workshop Information</t>
  </si>
  <si>
    <t>20th %-ile</t>
  </si>
  <si>
    <t>30th %-ile</t>
  </si>
  <si>
    <t>40th %-ile</t>
  </si>
  <si>
    <t>50th %-ile</t>
  </si>
  <si>
    <t>60th %-ile</t>
  </si>
  <si>
    <t>70th %-ile</t>
  </si>
  <si>
    <t>80th %-ile</t>
  </si>
  <si>
    <t>99th %-ile</t>
  </si>
  <si>
    <t>1 %-ile</t>
  </si>
  <si>
    <r>
      <t xml:space="preserve">CN Complete Date Range   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(auto-filled)</t>
    </r>
  </si>
  <si>
    <t>Project Delivery Method</t>
  </si>
  <si>
    <t>Sample Info, ex. "IWOW"</t>
  </si>
  <si>
    <t>000</t>
  </si>
  <si>
    <t>from</t>
  </si>
  <si>
    <t>to</t>
  </si>
  <si>
    <t>Sample Info, ex.   SR 432/SR 433 - Intersection Improvements</t>
  </si>
  <si>
    <t>Pre Workshop AD Date</t>
  </si>
  <si>
    <t>AD Date Validated for Workshop</t>
  </si>
  <si>
    <t>Validated for Workshop (CY$)</t>
  </si>
  <si>
    <t>Pre Workshop Construction Duration</t>
  </si>
  <si>
    <t>Construction Duration Validated for Workshop</t>
  </si>
  <si>
    <t>Months</t>
  </si>
  <si>
    <t>Model Entries</t>
  </si>
  <si>
    <t>CN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</si>
</sst>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Mo.&quot;"/>
    <numFmt numFmtId="165" formatCode="#&quot; Mo.&quot;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rgb="FF0070C0"/>
      <name val="Calibri"/>
      <family val="2"/>
      <scheme val="minor"/>
    </font>
    <font>
      <sz val="18"/>
      <color theme="8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rgb="FF7A0000"/>
      <name val="Calibri"/>
      <family val="2"/>
      <scheme val="minor"/>
    </font>
    <font>
      <b/>
      <i/>
      <sz val="11"/>
      <color rgb="FF7A0000"/>
      <name val="Calibri"/>
      <family val="2"/>
      <scheme val="minor"/>
    </font>
    <font>
      <sz val="16"/>
      <color theme="8"/>
      <name val="Calibri"/>
      <family val="2"/>
      <scheme val="minor"/>
    </font>
    <font>
      <sz val="12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B8E08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wrapText="1"/>
    </xf>
    <xf numFmtId="44" fontId="7" fillId="0" borderId="0" xfId="1" applyFont="1" applyAlignment="1">
      <alignment horizontal="center" wrapText="1"/>
    </xf>
    <xf numFmtId="0" fontId="7" fillId="0" borderId="0" xfId="0" applyFont="1" applyAlignment="1">
      <alignment horizontal="left" wrapText="1"/>
    </xf>
    <xf numFmtId="9" fontId="7" fillId="0" borderId="0" xfId="2" applyFont="1" applyAlignment="1">
      <alignment horizontal="center" wrapText="1"/>
    </xf>
    <xf numFmtId="164" fontId="7" fillId="0" borderId="0" xfId="1" applyNumberFormat="1" applyFont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0" fontId="0" fillId="0" borderId="0" xfId="0" applyFill="1" applyAlignment="1">
      <alignment wrapText="1"/>
    </xf>
    <xf numFmtId="0" fontId="7" fillId="0" borderId="0" xfId="0" applyFont="1" applyFill="1" applyAlignment="1">
      <alignment wrapText="1"/>
    </xf>
    <xf numFmtId="0" fontId="9" fillId="0" borderId="0" xfId="0" applyFont="1" applyAlignment="1">
      <alignment horizontal="left" vertical="center" readingOrder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9" fontId="7" fillId="0" borderId="0" xfId="2" applyFont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44" fontId="7" fillId="0" borderId="0" xfId="1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ill="1"/>
    <xf numFmtId="0" fontId="12" fillId="0" borderId="0" xfId="0" applyFont="1" applyBorder="1" applyAlignment="1">
      <alignment horizontal="left"/>
    </xf>
    <xf numFmtId="0" fontId="0" fillId="0" borderId="0" xfId="0" applyFill="1" applyBorder="1"/>
    <xf numFmtId="0" fontId="3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readingOrder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4" fontId="16" fillId="0" borderId="2" xfId="1" applyFont="1" applyFill="1" applyBorder="1" applyAlignment="1">
      <alignment horizontal="center" wrapText="1"/>
    </xf>
    <xf numFmtId="0" fontId="0" fillId="0" borderId="4" xfId="0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165" fontId="16" fillId="0" borderId="2" xfId="1" applyNumberFormat="1" applyFont="1" applyBorder="1" applyAlignment="1">
      <alignment horizontal="center" wrapText="1"/>
    </xf>
    <xf numFmtId="14" fontId="12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13" fillId="0" borderId="0" xfId="0" applyFont="1" applyBorder="1" applyAlignment="1">
      <alignment vertical="top" wrapText="1"/>
    </xf>
    <xf numFmtId="9" fontId="0" fillId="0" borderId="0" xfId="2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0" fillId="4" borderId="0" xfId="2" applyFont="1" applyFill="1"/>
    <xf numFmtId="0" fontId="2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14" fontId="0" fillId="7" borderId="0" xfId="0" applyNumberFormat="1" applyFill="1"/>
    <xf numFmtId="44" fontId="0" fillId="0" borderId="0" xfId="1" applyFont="1"/>
    <xf numFmtId="44" fontId="0" fillId="4" borderId="0" xfId="1" applyFont="1" applyFill="1"/>
    <xf numFmtId="14" fontId="0" fillId="0" borderId="0" xfId="0" applyNumberFormat="1"/>
    <xf numFmtId="0" fontId="21" fillId="0" borderId="0" xfId="0" applyFont="1"/>
    <xf numFmtId="0" fontId="2" fillId="0" borderId="0" xfId="0" applyFont="1" applyAlignment="1">
      <alignment vertical="top"/>
    </xf>
    <xf numFmtId="0" fontId="0" fillId="0" borderId="14" xfId="0" applyBorder="1"/>
    <xf numFmtId="44" fontId="16" fillId="5" borderId="4" xfId="1" applyFont="1" applyFill="1" applyBorder="1" applyAlignment="1">
      <alignment horizontal="center" wrapText="1"/>
    </xf>
    <xf numFmtId="39" fontId="16" fillId="5" borderId="4" xfId="1" applyNumberFormat="1" applyFont="1" applyFill="1" applyBorder="1" applyAlignment="1">
      <alignment horizontal="center" wrapText="1"/>
    </xf>
    <xf numFmtId="0" fontId="22" fillId="0" borderId="0" xfId="0" applyFont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14" fontId="12" fillId="0" borderId="13" xfId="0" applyNumberFormat="1" applyFont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2" fillId="0" borderId="0" xfId="0" applyFont="1" applyAlignment="1">
      <alignment horizontal="centerContinuous"/>
    </xf>
    <xf numFmtId="14" fontId="12" fillId="0" borderId="1" xfId="1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Continuous"/>
    </xf>
    <xf numFmtId="0" fontId="17" fillId="0" borderId="0" xfId="0" applyFont="1" applyBorder="1" applyAlignment="1">
      <alignment horizontal="left"/>
    </xf>
    <xf numFmtId="0" fontId="24" fillId="0" borderId="1" xfId="0" applyFont="1" applyBorder="1" applyAlignment="1">
      <alignment vertical="center"/>
    </xf>
    <xf numFmtId="0" fontId="5" fillId="0" borderId="0" xfId="0" applyFont="1" applyFill="1" applyAlignment="1">
      <alignment horizontal="left" vertical="center" readingOrder="1"/>
    </xf>
    <xf numFmtId="44" fontId="12" fillId="0" borderId="0" xfId="1" applyFont="1" applyFill="1" applyBorder="1" applyAlignment="1">
      <alignment horizontal="left"/>
    </xf>
    <xf numFmtId="49" fontId="12" fillId="0" borderId="0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right" vertical="center" indent="1" readingOrder="1"/>
    </xf>
    <xf numFmtId="0" fontId="3" fillId="0" borderId="0" xfId="0" applyFont="1" applyAlignment="1">
      <alignment horizontal="right"/>
    </xf>
    <xf numFmtId="0" fontId="4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 wrapText="1"/>
    </xf>
    <xf numFmtId="0" fontId="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4" fontId="12" fillId="0" borderId="2" xfId="1" applyNumberFormat="1" applyFont="1" applyFill="1" applyBorder="1" applyAlignment="1">
      <alignment horizontal="center"/>
    </xf>
    <xf numFmtId="14" fontId="12" fillId="0" borderId="3" xfId="1" applyNumberFormat="1" applyFont="1" applyFill="1" applyBorder="1" applyAlignment="1">
      <alignment horizontal="center"/>
    </xf>
    <xf numFmtId="14" fontId="12" fillId="0" borderId="4" xfId="1" applyNumberFormat="1" applyFont="1" applyFill="1" applyBorder="1" applyAlignment="1">
      <alignment horizontal="center"/>
    </xf>
    <xf numFmtId="44" fontId="12" fillId="0" borderId="2" xfId="1" applyFont="1" applyBorder="1" applyAlignment="1">
      <alignment horizontal="center"/>
    </xf>
    <xf numFmtId="44" fontId="12" fillId="0" borderId="3" xfId="1" applyFont="1" applyBorder="1" applyAlignment="1">
      <alignment horizontal="center"/>
    </xf>
    <xf numFmtId="44" fontId="12" fillId="0" borderId="4" xfId="1" applyFont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166" fontId="12" fillId="0" borderId="3" xfId="1" applyNumberFormat="1" applyFont="1" applyFill="1" applyBorder="1" applyAlignment="1">
      <alignment horizontal="center"/>
    </xf>
    <xf numFmtId="166" fontId="12" fillId="0" borderId="4" xfId="1" applyNumberFormat="1" applyFont="1" applyFill="1" applyBorder="1" applyAlignment="1">
      <alignment horizontal="center"/>
    </xf>
    <xf numFmtId="49" fontId="25" fillId="0" borderId="2" xfId="0" applyNumberFormat="1" applyFont="1" applyBorder="1" applyAlignment="1">
      <alignment horizontal="center" vertical="top" wrapText="1"/>
    </xf>
    <xf numFmtId="49" fontId="25" fillId="0" borderId="4" xfId="0" applyNumberFormat="1" applyFont="1" applyBorder="1" applyAlignment="1">
      <alignment horizontal="center" vertical="top" wrapText="1"/>
    </xf>
    <xf numFmtId="2" fontId="25" fillId="0" borderId="2" xfId="0" applyNumberFormat="1" applyFont="1" applyBorder="1" applyAlignment="1">
      <alignment horizontal="center" vertical="top" wrapText="1"/>
    </xf>
    <xf numFmtId="2" fontId="25" fillId="0" borderId="4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wrapText="1"/>
    </xf>
    <xf numFmtId="44" fontId="16" fillId="0" borderId="1" xfId="1" applyFont="1" applyBorder="1" applyAlignment="1">
      <alignment horizontal="center" wrapText="1"/>
    </xf>
    <xf numFmtId="44" fontId="16" fillId="0" borderId="2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4" fontId="15" fillId="0" borderId="1" xfId="1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9" fontId="15" fillId="0" borderId="1" xfId="2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9" fontId="7" fillId="0" borderId="0" xfId="2" applyFont="1" applyAlignment="1">
      <alignment horizontal="center" wrapText="1"/>
    </xf>
    <xf numFmtId="44" fontId="7" fillId="0" borderId="0" xfId="1" applyFont="1" applyAlignment="1">
      <alignment horizontal="center" wrapText="1"/>
    </xf>
    <xf numFmtId="0" fontId="10" fillId="0" borderId="0" xfId="0" applyFont="1" applyFill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wrapText="1"/>
    </xf>
    <xf numFmtId="165" fontId="16" fillId="0" borderId="1" xfId="1" applyNumberFormat="1" applyFont="1" applyBorder="1" applyAlignment="1">
      <alignment horizontal="center" wrapText="1"/>
    </xf>
    <xf numFmtId="165" fontId="16" fillId="0" borderId="2" xfId="1" applyNumberFormat="1" applyFont="1" applyBorder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44" fontId="12" fillId="0" borderId="2" xfId="1" applyFont="1" applyBorder="1" applyAlignment="1">
      <alignment horizontal="left"/>
    </xf>
    <xf numFmtId="44" fontId="12" fillId="0" borderId="3" xfId="1" applyFont="1" applyBorder="1" applyAlignment="1">
      <alignment horizontal="left"/>
    </xf>
    <xf numFmtId="44" fontId="12" fillId="0" borderId="4" xfId="1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44" fontId="12" fillId="0" borderId="1" xfId="1" applyFont="1" applyBorder="1" applyAlignment="1">
      <alignment horizontal="left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14" fontId="12" fillId="7" borderId="2" xfId="0" applyNumberFormat="1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14" fontId="12" fillId="7" borderId="3" xfId="0" applyNumberFormat="1" applyFont="1" applyFill="1" applyBorder="1" applyAlignment="1">
      <alignment horizontal="center"/>
    </xf>
    <xf numFmtId="14" fontId="12" fillId="7" borderId="4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7A0000"/>
      <color rgb="FFB8E08C"/>
      <color rgb="FFABE9FF"/>
      <color rgb="FFD4C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64994</xdr:colOff>
      <xdr:row>2</xdr:row>
      <xdr:rowOff>29654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41494" cy="4106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1</xdr:row>
          <xdr:rowOff>7620</xdr:rowOff>
        </xdr:from>
        <xdr:to>
          <xdr:col>19</xdr:col>
          <xdr:colOff>0</xdr:colOff>
          <xdr:row>2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2</xdr:row>
          <xdr:rowOff>7620</xdr:rowOff>
        </xdr:from>
        <xdr:to>
          <xdr:col>19</xdr:col>
          <xdr:colOff>0</xdr:colOff>
          <xdr:row>3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7"/>
  </sheetPr>
  <dimension ref="A1:AT96"/>
  <sheetViews>
    <sheetView showGridLines="0" tabSelected="1" zoomScaleNormal="100" workbookViewId="0"/>
  </sheetViews>
  <sheetFormatPr defaultRowHeight="14.4" x14ac:dyDescent="0.3"/>
  <cols>
    <col min="1" max="13" width="3.6640625" customWidth="1"/>
    <col min="14" max="14" width="2.5546875" customWidth="1"/>
    <col min="15" max="16" width="3.6640625" customWidth="1"/>
    <col min="17" max="22" width="4.6640625" customWidth="1"/>
    <col min="23" max="23" width="5.44140625" customWidth="1"/>
    <col min="24" max="24" width="4.6640625" customWidth="1"/>
    <col min="25" max="25" width="3.5546875" customWidth="1"/>
    <col min="26" max="26" width="2.33203125" customWidth="1"/>
    <col min="27" max="27" width="12.6640625" customWidth="1"/>
    <col min="28" max="28" width="13.88671875" customWidth="1"/>
    <col min="29" max="38" width="3.6640625" customWidth="1"/>
  </cols>
  <sheetData>
    <row r="1" spans="1:32" x14ac:dyDescent="0.3">
      <c r="R1" s="1" t="s">
        <v>0</v>
      </c>
    </row>
    <row r="2" spans="1:32" ht="15" customHeight="1" x14ac:dyDescent="0.3">
      <c r="T2" t="s">
        <v>1</v>
      </c>
      <c r="AA2" s="56" t="s">
        <v>2</v>
      </c>
      <c r="AB2" s="63">
        <v>1</v>
      </c>
    </row>
    <row r="3" spans="1:32" ht="15" customHeight="1" x14ac:dyDescent="0.3">
      <c r="S3" s="4"/>
      <c r="T3" s="67" t="s">
        <v>26</v>
      </c>
      <c r="AA3" s="62" t="s">
        <v>80</v>
      </c>
      <c r="AB3" s="71" t="s">
        <v>48</v>
      </c>
      <c r="AC3" s="39"/>
      <c r="AD3" s="39"/>
      <c r="AE3" s="39"/>
      <c r="AF3" s="39"/>
    </row>
    <row r="4" spans="1:32" ht="9" customHeight="1" x14ac:dyDescent="0.3">
      <c r="S4" s="4"/>
      <c r="T4" s="1"/>
      <c r="AA4" s="1"/>
      <c r="AB4" s="64"/>
    </row>
    <row r="5" spans="1:32" ht="25.8" x14ac:dyDescent="0.3">
      <c r="A5" s="152" t="s">
        <v>63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</row>
    <row r="6" spans="1:32" ht="21.75" customHeight="1" x14ac:dyDescent="0.3">
      <c r="A6" s="2" t="s">
        <v>45</v>
      </c>
    </row>
    <row r="7" spans="1:32" ht="36.75" customHeight="1" x14ac:dyDescent="0.3">
      <c r="A7" s="91" t="s">
        <v>82</v>
      </c>
      <c r="B7" s="92"/>
      <c r="C7" s="93" t="s">
        <v>83</v>
      </c>
      <c r="D7" s="94"/>
      <c r="E7" s="93" t="s">
        <v>84</v>
      </c>
      <c r="F7" s="94"/>
      <c r="G7" s="95" t="s">
        <v>85</v>
      </c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7"/>
    </row>
    <row r="8" spans="1:32" ht="18.75" customHeight="1" x14ac:dyDescent="0.3">
      <c r="A8" s="2" t="s">
        <v>46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</row>
    <row r="9" spans="1:32" ht="18.75" customHeight="1" x14ac:dyDescent="0.3">
      <c r="A9" s="144" t="s">
        <v>81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6"/>
    </row>
    <row r="10" spans="1:32" ht="15.6" x14ac:dyDescent="0.3">
      <c r="A10" s="2" t="s">
        <v>69</v>
      </c>
      <c r="W10" s="67" t="s">
        <v>13</v>
      </c>
    </row>
    <row r="11" spans="1:32" x14ac:dyDescent="0.3">
      <c r="B11" s="67" t="s">
        <v>3</v>
      </c>
      <c r="C11" s="67"/>
      <c r="D11" s="67"/>
      <c r="E11" s="67"/>
      <c r="F11" s="67"/>
      <c r="G11" s="67"/>
      <c r="H11" s="67"/>
      <c r="I11" s="67"/>
      <c r="J11" s="67"/>
      <c r="K11" s="68"/>
      <c r="L11" s="68" t="s">
        <v>4</v>
      </c>
      <c r="M11" s="68"/>
      <c r="N11" s="68"/>
      <c r="O11" s="69"/>
      <c r="P11" s="69" t="s">
        <v>5</v>
      </c>
      <c r="Q11" s="69"/>
      <c r="R11" s="69"/>
      <c r="S11" s="69"/>
      <c r="T11" s="69"/>
      <c r="U11" s="69"/>
      <c r="W11" s="153" t="s">
        <v>29</v>
      </c>
      <c r="X11" s="154"/>
      <c r="Y11" s="154"/>
      <c r="Z11" s="154"/>
      <c r="AA11" s="154"/>
      <c r="AB11" s="155"/>
    </row>
    <row r="12" spans="1:32" x14ac:dyDescent="0.3">
      <c r="B12" s="153" t="s">
        <v>28</v>
      </c>
      <c r="C12" s="154"/>
      <c r="D12" s="154"/>
      <c r="E12" s="154"/>
      <c r="F12" s="154"/>
      <c r="G12" s="154"/>
      <c r="H12" s="155"/>
      <c r="J12" s="98">
        <v>123456</v>
      </c>
      <c r="K12" s="99"/>
      <c r="L12" s="99"/>
      <c r="M12" s="99"/>
      <c r="N12" s="100"/>
      <c r="P12" s="101">
        <v>10</v>
      </c>
      <c r="Q12" s="102"/>
      <c r="R12" s="102"/>
      <c r="S12" s="102"/>
      <c r="T12" s="102"/>
      <c r="U12" s="103"/>
      <c r="W12" s="67" t="s">
        <v>6</v>
      </c>
    </row>
    <row r="13" spans="1:32" x14ac:dyDescent="0.3">
      <c r="W13" s="85">
        <v>1000</v>
      </c>
      <c r="X13" s="86"/>
      <c r="Y13" s="86"/>
      <c r="Z13" s="86"/>
      <c r="AA13" s="86"/>
      <c r="AB13" s="87"/>
    </row>
    <row r="14" spans="1:32" ht="15.6" x14ac:dyDescent="0.3">
      <c r="A14" s="2" t="s">
        <v>68</v>
      </c>
    </row>
    <row r="15" spans="1:32" s="67" customFormat="1" x14ac:dyDescent="0.3">
      <c r="B15" s="67" t="s">
        <v>47</v>
      </c>
      <c r="J15" s="67" t="s">
        <v>86</v>
      </c>
      <c r="S15" s="67" t="s">
        <v>89</v>
      </c>
    </row>
    <row r="16" spans="1:32" x14ac:dyDescent="0.3">
      <c r="B16" s="85">
        <v>100</v>
      </c>
      <c r="C16" s="86"/>
      <c r="D16" s="86"/>
      <c r="E16" s="86"/>
      <c r="F16" s="86"/>
      <c r="G16" s="86"/>
      <c r="H16" s="87"/>
      <c r="J16" s="82">
        <v>43831</v>
      </c>
      <c r="K16" s="83"/>
      <c r="L16" s="83"/>
      <c r="M16" s="83"/>
      <c r="N16" s="83"/>
      <c r="O16" s="84"/>
      <c r="S16" s="88">
        <v>20</v>
      </c>
      <c r="T16" s="89"/>
      <c r="U16" s="90"/>
      <c r="V16" t="s">
        <v>91</v>
      </c>
    </row>
    <row r="17" spans="1:46" x14ac:dyDescent="0.3">
      <c r="B17" s="1" t="s">
        <v>92</v>
      </c>
    </row>
    <row r="18" spans="1:46" s="67" customFormat="1" x14ac:dyDescent="0.3">
      <c r="B18" s="67" t="s">
        <v>88</v>
      </c>
      <c r="J18" s="67" t="s">
        <v>87</v>
      </c>
      <c r="S18" s="67" t="s">
        <v>90</v>
      </c>
    </row>
    <row r="19" spans="1:46" x14ac:dyDescent="0.3">
      <c r="B19" s="85">
        <v>200</v>
      </c>
      <c r="C19" s="86"/>
      <c r="D19" s="86"/>
      <c r="E19" s="86"/>
      <c r="F19" s="86"/>
      <c r="G19" s="86"/>
      <c r="H19" s="87"/>
      <c r="J19" s="82">
        <v>44197</v>
      </c>
      <c r="K19" s="83"/>
      <c r="L19" s="83"/>
      <c r="M19" s="83"/>
      <c r="N19" s="83"/>
      <c r="O19" s="84"/>
      <c r="S19" s="88">
        <v>25</v>
      </c>
      <c r="T19" s="89"/>
      <c r="U19" s="90"/>
      <c r="V19" t="s">
        <v>91</v>
      </c>
    </row>
    <row r="21" spans="1:46" ht="15.6" x14ac:dyDescent="0.3">
      <c r="A21" s="2" t="s">
        <v>38</v>
      </c>
      <c r="J21" s="60" t="s">
        <v>67</v>
      </c>
      <c r="O21" s="25"/>
      <c r="P21" s="25"/>
      <c r="Q21" s="25"/>
      <c r="S21" s="4"/>
      <c r="T21" s="26"/>
      <c r="U21" s="26"/>
      <c r="V21" s="26"/>
      <c r="W21" s="26"/>
      <c r="X21" s="26"/>
      <c r="Y21" s="26"/>
      <c r="Z21" s="26"/>
      <c r="AA21" s="4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</row>
    <row r="22" spans="1:46" ht="15.6" x14ac:dyDescent="0.3">
      <c r="A22" s="2" t="s">
        <v>39</v>
      </c>
      <c r="E22" s="69" t="s">
        <v>41</v>
      </c>
      <c r="F22" s="65"/>
      <c r="G22" s="65"/>
      <c r="H22" s="65"/>
      <c r="I22" s="69"/>
      <c r="J22" s="69"/>
      <c r="K22" s="67"/>
      <c r="L22" s="67" t="s">
        <v>42</v>
      </c>
      <c r="M22" s="67"/>
      <c r="N22" s="67"/>
      <c r="O22" s="67"/>
      <c r="P22" s="67"/>
      <c r="U22" s="76" t="s">
        <v>40</v>
      </c>
      <c r="W22" s="70" t="s">
        <v>37</v>
      </c>
      <c r="X22" s="67"/>
      <c r="Y22" s="67"/>
      <c r="Z22" s="67"/>
      <c r="AA22" s="70" t="s">
        <v>93</v>
      </c>
      <c r="AC22" s="27"/>
      <c r="AD22" s="28"/>
      <c r="AE22" s="27"/>
      <c r="AF22" s="27"/>
      <c r="AG22" s="27"/>
      <c r="AH22" s="27"/>
      <c r="AI22" s="29"/>
      <c r="AJ22" s="30"/>
      <c r="AK22" s="30"/>
      <c r="AL22" s="29"/>
      <c r="AM22" s="30"/>
      <c r="AN22" s="30"/>
      <c r="AO22" s="27"/>
    </row>
    <row r="23" spans="1:46" x14ac:dyDescent="0.3">
      <c r="B23" s="72"/>
      <c r="C23" s="25"/>
      <c r="D23" s="75" t="s">
        <v>78</v>
      </c>
      <c r="E23" s="124">
        <f>'MODEL Output'!H12</f>
        <v>0</v>
      </c>
      <c r="F23" s="125"/>
      <c r="G23" s="125"/>
      <c r="H23" s="125"/>
      <c r="I23" s="125"/>
      <c r="J23" s="126"/>
      <c r="K23" s="73"/>
      <c r="L23" s="137">
        <f>'MODEL Output'!I12</f>
        <v>0</v>
      </c>
      <c r="M23" s="137"/>
      <c r="N23" s="137"/>
      <c r="O23" s="137"/>
      <c r="P23" s="137"/>
      <c r="V23" s="75" t="s">
        <v>78</v>
      </c>
      <c r="W23" s="82" t="str">
        <f>IF('MODEL Output'!K12="","",'MODEL Output'!K12)</f>
        <v/>
      </c>
      <c r="X23" s="83"/>
      <c r="Y23" s="84"/>
      <c r="Z23" s="74"/>
      <c r="AA23" s="66" t="str">
        <f>IF('MODEL Output'!L12="","",'MODEL Output'!L12)</f>
        <v/>
      </c>
      <c r="AC23" s="27"/>
      <c r="AD23" s="31"/>
      <c r="AE23" s="27"/>
      <c r="AF23" s="27"/>
      <c r="AG23" s="27"/>
    </row>
    <row r="24" spans="1:46" x14ac:dyDescent="0.3">
      <c r="B24" s="72"/>
      <c r="C24" s="25"/>
      <c r="D24" s="75" t="s">
        <v>64</v>
      </c>
      <c r="E24" s="124">
        <f>'MODEL Output'!H13</f>
        <v>0</v>
      </c>
      <c r="F24" s="125"/>
      <c r="G24" s="125"/>
      <c r="H24" s="125"/>
      <c r="I24" s="125"/>
      <c r="J24" s="126"/>
      <c r="K24" s="73"/>
      <c r="L24" s="137">
        <f>'MODEL Output'!I13</f>
        <v>0</v>
      </c>
      <c r="M24" s="137"/>
      <c r="N24" s="137"/>
      <c r="O24" s="137"/>
      <c r="P24" s="137"/>
      <c r="V24" s="75" t="s">
        <v>64</v>
      </c>
      <c r="W24" s="82" t="str">
        <f>IF('MODEL Output'!K13="","",'MODEL Output'!K13)</f>
        <v/>
      </c>
      <c r="X24" s="83"/>
      <c r="Y24" s="84"/>
      <c r="Z24" s="74"/>
      <c r="AA24" s="66" t="str">
        <f>IF('MODEL Output'!L13="","",'MODEL Output'!L13)</f>
        <v/>
      </c>
      <c r="AC24" s="27"/>
      <c r="AD24" s="31"/>
      <c r="AE24" s="27"/>
      <c r="AF24" s="27"/>
      <c r="AG24" s="27"/>
    </row>
    <row r="25" spans="1:46" x14ac:dyDescent="0.3">
      <c r="B25" s="72"/>
      <c r="C25" s="25"/>
      <c r="D25" s="75" t="s">
        <v>70</v>
      </c>
      <c r="E25" s="124">
        <f>'MODEL Output'!H23</f>
        <v>0</v>
      </c>
      <c r="F25" s="125"/>
      <c r="G25" s="125"/>
      <c r="H25" s="125"/>
      <c r="I25" s="125"/>
      <c r="J25" s="126"/>
      <c r="K25" s="73"/>
      <c r="L25" s="137">
        <f>'MODEL Output'!I23</f>
        <v>0</v>
      </c>
      <c r="M25" s="137"/>
      <c r="N25" s="137"/>
      <c r="O25" s="137"/>
      <c r="P25" s="137"/>
      <c r="V25" s="75" t="s">
        <v>70</v>
      </c>
      <c r="W25" s="82" t="str">
        <f>IF('MODEL Output'!K23="","",'MODEL Output'!K23)</f>
        <v/>
      </c>
      <c r="X25" s="83"/>
      <c r="Y25" s="84"/>
      <c r="Z25" s="74"/>
      <c r="AA25" s="66" t="str">
        <f>IF('MODEL Output'!L23="","",'MODEL Output'!L23)</f>
        <v/>
      </c>
      <c r="AC25" s="27"/>
      <c r="AD25" s="31"/>
      <c r="AE25" s="27"/>
      <c r="AF25" s="27"/>
      <c r="AG25" s="27"/>
    </row>
    <row r="26" spans="1:46" x14ac:dyDescent="0.3">
      <c r="B26" s="72"/>
      <c r="C26" s="25"/>
      <c r="D26" s="75" t="s">
        <v>71</v>
      </c>
      <c r="E26" s="124">
        <f>'MODEL Output'!H33</f>
        <v>0</v>
      </c>
      <c r="F26" s="125"/>
      <c r="G26" s="125"/>
      <c r="H26" s="125"/>
      <c r="I26" s="125"/>
      <c r="J26" s="126"/>
      <c r="K26" s="73"/>
      <c r="L26" s="137">
        <f>'MODEL Output'!I33</f>
        <v>0</v>
      </c>
      <c r="M26" s="137"/>
      <c r="N26" s="137"/>
      <c r="O26" s="137"/>
      <c r="P26" s="137"/>
      <c r="V26" s="75" t="s">
        <v>71</v>
      </c>
      <c r="W26" s="82" t="str">
        <f>IF('MODEL Output'!K33="","",'MODEL Output'!K33)</f>
        <v/>
      </c>
      <c r="X26" s="83"/>
      <c r="Y26" s="84"/>
      <c r="Z26" s="74"/>
      <c r="AA26" s="66" t="str">
        <f>IF('MODEL Output'!L33="","",'MODEL Output'!L33)</f>
        <v/>
      </c>
      <c r="AC26" s="27"/>
      <c r="AD26" s="31"/>
      <c r="AE26" s="27"/>
      <c r="AF26" s="27"/>
      <c r="AG26" s="27"/>
    </row>
    <row r="27" spans="1:46" x14ac:dyDescent="0.3">
      <c r="B27" s="72"/>
      <c r="C27" s="25"/>
      <c r="D27" s="75" t="s">
        <v>72</v>
      </c>
      <c r="E27" s="124">
        <f>'MODEL Output'!H43</f>
        <v>0</v>
      </c>
      <c r="F27" s="125"/>
      <c r="G27" s="125"/>
      <c r="H27" s="125"/>
      <c r="I27" s="125"/>
      <c r="J27" s="126"/>
      <c r="K27" s="73"/>
      <c r="L27" s="137">
        <f>'MODEL Output'!I43</f>
        <v>0</v>
      </c>
      <c r="M27" s="137"/>
      <c r="N27" s="137"/>
      <c r="O27" s="137"/>
      <c r="P27" s="137"/>
      <c r="V27" s="75" t="s">
        <v>72</v>
      </c>
      <c r="W27" s="82" t="str">
        <f>IF('MODEL Output'!K43="","",'MODEL Output'!K43)</f>
        <v/>
      </c>
      <c r="X27" s="83"/>
      <c r="Y27" s="84"/>
      <c r="Z27" s="74"/>
      <c r="AA27" s="66" t="str">
        <f>IF('MODEL Output'!L43="","",'MODEL Output'!L43)</f>
        <v/>
      </c>
      <c r="AC27" s="27"/>
      <c r="AD27" s="31"/>
      <c r="AE27" s="27"/>
      <c r="AF27" s="27"/>
      <c r="AG27" s="27"/>
    </row>
    <row r="28" spans="1:46" x14ac:dyDescent="0.3">
      <c r="B28" s="72"/>
      <c r="C28" s="25"/>
      <c r="D28" s="75" t="s">
        <v>73</v>
      </c>
      <c r="E28" s="124">
        <f>'MODEL Output'!H53</f>
        <v>0</v>
      </c>
      <c r="F28" s="125"/>
      <c r="G28" s="125"/>
      <c r="H28" s="125"/>
      <c r="I28" s="125"/>
      <c r="J28" s="126"/>
      <c r="K28" s="73"/>
      <c r="L28" s="137">
        <f>'MODEL Output'!I53</f>
        <v>0</v>
      </c>
      <c r="M28" s="137"/>
      <c r="N28" s="137"/>
      <c r="O28" s="137"/>
      <c r="P28" s="137"/>
      <c r="V28" s="75" t="s">
        <v>73</v>
      </c>
      <c r="W28" s="82" t="str">
        <f>IF('MODEL Output'!K53="","",'MODEL Output'!K53)</f>
        <v/>
      </c>
      <c r="X28" s="83"/>
      <c r="Y28" s="84"/>
      <c r="Z28" s="74"/>
      <c r="AA28" s="66" t="str">
        <f>IF('MODEL Output'!L53="","",'MODEL Output'!L53)</f>
        <v/>
      </c>
      <c r="AC28" s="27"/>
      <c r="AD28" s="31"/>
      <c r="AE28" s="27"/>
      <c r="AF28" s="27"/>
      <c r="AG28" s="27"/>
    </row>
    <row r="29" spans="1:46" x14ac:dyDescent="0.3">
      <c r="B29" s="72"/>
      <c r="C29" s="25"/>
      <c r="D29" s="75" t="s">
        <v>74</v>
      </c>
      <c r="E29" s="124">
        <f>'MODEL Output'!H63</f>
        <v>0</v>
      </c>
      <c r="F29" s="125"/>
      <c r="G29" s="125"/>
      <c r="H29" s="125"/>
      <c r="I29" s="125"/>
      <c r="J29" s="126"/>
      <c r="K29" s="73"/>
      <c r="L29" s="137">
        <f>'MODEL Output'!I63</f>
        <v>0</v>
      </c>
      <c r="M29" s="137"/>
      <c r="N29" s="137"/>
      <c r="O29" s="137"/>
      <c r="P29" s="137"/>
      <c r="V29" s="75" t="s">
        <v>74</v>
      </c>
      <c r="W29" s="82" t="str">
        <f>IF('MODEL Output'!K63="","",'MODEL Output'!K63)</f>
        <v/>
      </c>
      <c r="X29" s="83"/>
      <c r="Y29" s="84"/>
      <c r="Z29" s="74"/>
      <c r="AA29" s="66" t="str">
        <f>IF('MODEL Output'!L63="","",'MODEL Output'!L63)</f>
        <v/>
      </c>
      <c r="AC29" s="27"/>
      <c r="AD29" s="31"/>
      <c r="AE29" s="27"/>
      <c r="AF29" s="27"/>
      <c r="AG29" s="27"/>
    </row>
    <row r="30" spans="1:46" x14ac:dyDescent="0.3">
      <c r="B30" s="72"/>
      <c r="C30" s="25"/>
      <c r="D30" s="75" t="s">
        <v>75</v>
      </c>
      <c r="E30" s="124">
        <f>'MODEL Output'!H73</f>
        <v>0</v>
      </c>
      <c r="F30" s="125"/>
      <c r="G30" s="125"/>
      <c r="H30" s="125"/>
      <c r="I30" s="125"/>
      <c r="J30" s="126"/>
      <c r="K30" s="73"/>
      <c r="L30" s="137">
        <f>'MODEL Output'!I73</f>
        <v>0</v>
      </c>
      <c r="M30" s="137"/>
      <c r="N30" s="137"/>
      <c r="O30" s="137"/>
      <c r="P30" s="137"/>
      <c r="V30" s="75" t="s">
        <v>75</v>
      </c>
      <c r="W30" s="82" t="str">
        <f>IF('MODEL Output'!K73="","",'MODEL Output'!K73)</f>
        <v/>
      </c>
      <c r="X30" s="83"/>
      <c r="Y30" s="84"/>
      <c r="Z30" s="74"/>
      <c r="AA30" s="66" t="str">
        <f>IF('MODEL Output'!L73="","",'MODEL Output'!L73)</f>
        <v/>
      </c>
      <c r="AC30" s="27"/>
      <c r="AD30" s="31"/>
      <c r="AE30" s="27"/>
      <c r="AF30" s="27"/>
      <c r="AG30" s="27"/>
    </row>
    <row r="31" spans="1:46" x14ac:dyDescent="0.3">
      <c r="B31" s="72"/>
      <c r="C31" s="25"/>
      <c r="D31" s="75" t="s">
        <v>76</v>
      </c>
      <c r="E31" s="124">
        <f>'MODEL Output'!H83</f>
        <v>0</v>
      </c>
      <c r="F31" s="125"/>
      <c r="G31" s="125"/>
      <c r="H31" s="125"/>
      <c r="I31" s="125"/>
      <c r="J31" s="126"/>
      <c r="K31" s="73"/>
      <c r="L31" s="137">
        <f>'MODEL Output'!I83</f>
        <v>0</v>
      </c>
      <c r="M31" s="137"/>
      <c r="N31" s="137"/>
      <c r="O31" s="137"/>
      <c r="P31" s="137"/>
      <c r="V31" s="75" t="s">
        <v>76</v>
      </c>
      <c r="W31" s="82" t="str">
        <f>IF('MODEL Output'!K83="","",'MODEL Output'!K83)</f>
        <v/>
      </c>
      <c r="X31" s="83"/>
      <c r="Y31" s="84"/>
      <c r="Z31" s="74"/>
      <c r="AA31" s="66" t="str">
        <f>IF('MODEL Output'!L83="","",'MODEL Output'!L83)</f>
        <v/>
      </c>
      <c r="AC31" s="27"/>
      <c r="AD31" s="31"/>
      <c r="AE31" s="27"/>
      <c r="AF31" s="27"/>
      <c r="AG31" s="27"/>
    </row>
    <row r="32" spans="1:46" x14ac:dyDescent="0.3">
      <c r="B32" s="72"/>
      <c r="C32" s="25"/>
      <c r="D32" s="75" t="s">
        <v>65</v>
      </c>
      <c r="E32" s="124">
        <f>'MODEL Output'!H93</f>
        <v>0</v>
      </c>
      <c r="F32" s="125"/>
      <c r="G32" s="125"/>
      <c r="H32" s="125"/>
      <c r="I32" s="125"/>
      <c r="J32" s="126"/>
      <c r="K32" s="73"/>
      <c r="L32" s="137">
        <f>'MODEL Output'!I93</f>
        <v>0</v>
      </c>
      <c r="M32" s="137"/>
      <c r="N32" s="137"/>
      <c r="O32" s="137"/>
      <c r="P32" s="137"/>
      <c r="V32" s="75" t="s">
        <v>65</v>
      </c>
      <c r="W32" s="82" t="str">
        <f>IF('MODEL Output'!K93="","",'MODEL Output'!K93)</f>
        <v/>
      </c>
      <c r="X32" s="83"/>
      <c r="Y32" s="84"/>
      <c r="Z32" s="74"/>
      <c r="AA32" s="66" t="str">
        <f>IF('MODEL Output'!L93="","",'MODEL Output'!L93)</f>
        <v/>
      </c>
      <c r="AC32" s="27"/>
      <c r="AD32" s="31"/>
      <c r="AE32" s="27"/>
      <c r="AF32" s="27"/>
      <c r="AG32" s="27"/>
    </row>
    <row r="33" spans="1:39" x14ac:dyDescent="0.3">
      <c r="B33" s="72"/>
      <c r="C33" s="25"/>
      <c r="D33" s="75" t="s">
        <v>77</v>
      </c>
      <c r="E33" s="124">
        <f>'MODEL Output'!H94</f>
        <v>0</v>
      </c>
      <c r="F33" s="125"/>
      <c r="G33" s="125"/>
      <c r="H33" s="125"/>
      <c r="I33" s="125"/>
      <c r="J33" s="126"/>
      <c r="K33" s="73"/>
      <c r="L33" s="137">
        <f>'MODEL Output'!I94</f>
        <v>0</v>
      </c>
      <c r="M33" s="137"/>
      <c r="N33" s="137"/>
      <c r="O33" s="137"/>
      <c r="P33" s="137"/>
      <c r="V33" s="75" t="s">
        <v>77</v>
      </c>
      <c r="W33" s="82" t="str">
        <f>IF('MODEL Output'!K94="","",'MODEL Output'!K94)</f>
        <v/>
      </c>
      <c r="X33" s="83"/>
      <c r="Y33" s="84"/>
      <c r="Z33" s="74"/>
      <c r="AA33" s="66" t="str">
        <f>IF('MODEL Output'!L94="","",'MODEL Output'!L94)</f>
        <v/>
      </c>
      <c r="AC33" s="27"/>
      <c r="AD33" s="31"/>
      <c r="AE33" s="27"/>
      <c r="AF33" s="27"/>
      <c r="AG33" s="27"/>
    </row>
    <row r="34" spans="1:39" ht="8.25" customHeight="1" x14ac:dyDescent="0.3"/>
    <row r="35" spans="1:39" x14ac:dyDescent="0.3">
      <c r="O35" s="1" t="s">
        <v>7</v>
      </c>
      <c r="S35" s="55" t="s">
        <v>60</v>
      </c>
      <c r="V35" s="1" t="s">
        <v>79</v>
      </c>
      <c r="AB35" s="55"/>
    </row>
    <row r="36" spans="1:39" x14ac:dyDescent="0.3">
      <c r="O36" s="147" t="str">
        <f>W24</f>
        <v/>
      </c>
      <c r="P36" s="148"/>
      <c r="Q36" s="148"/>
      <c r="R36" s="147" t="str">
        <f>W32</f>
        <v/>
      </c>
      <c r="S36" s="148"/>
      <c r="T36" s="149"/>
      <c r="V36" s="147" t="str">
        <f>AA24</f>
        <v/>
      </c>
      <c r="W36" s="148"/>
      <c r="X36" s="149"/>
      <c r="Y36" s="147" t="str">
        <f>AA32</f>
        <v/>
      </c>
      <c r="Z36" s="150"/>
      <c r="AA36" s="151"/>
    </row>
    <row r="37" spans="1:39" x14ac:dyDescent="0.3">
      <c r="O37" s="61" t="s">
        <v>64</v>
      </c>
      <c r="P37" s="61"/>
      <c r="Q37" s="61"/>
      <c r="R37" s="61" t="s">
        <v>65</v>
      </c>
      <c r="S37" s="61"/>
      <c r="T37" s="61"/>
      <c r="V37" s="61" t="s">
        <v>64</v>
      </c>
      <c r="W37" s="61"/>
      <c r="X37" s="61"/>
      <c r="Y37" s="61" t="s">
        <v>65</v>
      </c>
      <c r="Z37" s="61"/>
      <c r="AA37" s="61"/>
    </row>
    <row r="39" spans="1:39" ht="15" thickBot="1" x14ac:dyDescent="0.3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4"/>
      <c r="AD39" s="4"/>
      <c r="AE39" s="4"/>
      <c r="AF39" s="4"/>
      <c r="AG39" s="27"/>
      <c r="AH39" s="27"/>
      <c r="AI39" s="27"/>
      <c r="AJ39" s="27"/>
      <c r="AK39" s="27"/>
      <c r="AL39" s="27"/>
      <c r="AM39" s="27"/>
    </row>
    <row r="41" spans="1:39" ht="25.8" x14ac:dyDescent="0.3">
      <c r="A41" s="127" t="s">
        <v>43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</row>
    <row r="42" spans="1:39" ht="25.5" customHeight="1" x14ac:dyDescent="0.3">
      <c r="B42" s="15" t="s">
        <v>8</v>
      </c>
      <c r="AA42" s="41" t="s">
        <v>44</v>
      </c>
    </row>
    <row r="43" spans="1:39" ht="80.099999999999994" customHeight="1" x14ac:dyDescent="0.3">
      <c r="B43" s="141" t="s">
        <v>30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3"/>
      <c r="AA43" s="128" t="s">
        <v>66</v>
      </c>
      <c r="AB43" s="129"/>
      <c r="AC43" s="129"/>
      <c r="AD43" s="129"/>
      <c r="AE43" s="130"/>
    </row>
    <row r="44" spans="1:39" ht="24.9" customHeight="1" x14ac:dyDescent="0.3">
      <c r="B44" s="15" t="s">
        <v>9</v>
      </c>
      <c r="AA44" s="131"/>
      <c r="AB44" s="132"/>
      <c r="AC44" s="132"/>
      <c r="AD44" s="132"/>
      <c r="AE44" s="133"/>
    </row>
    <row r="45" spans="1:39" ht="80.099999999999994" customHeight="1" x14ac:dyDescent="0.3">
      <c r="B45" s="138" t="s">
        <v>31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40"/>
      <c r="AA45" s="131"/>
      <c r="AB45" s="132"/>
      <c r="AC45" s="132"/>
      <c r="AD45" s="132"/>
      <c r="AE45" s="133"/>
    </row>
    <row r="46" spans="1:39" ht="24.9" customHeight="1" x14ac:dyDescent="0.3">
      <c r="B46" s="15" t="s">
        <v>10</v>
      </c>
      <c r="AA46" s="131"/>
      <c r="AB46" s="132"/>
      <c r="AC46" s="132"/>
      <c r="AD46" s="132"/>
      <c r="AE46" s="133"/>
    </row>
    <row r="47" spans="1:39" ht="80.099999999999994" customHeight="1" x14ac:dyDescent="0.3">
      <c r="B47" s="138" t="s">
        <v>32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40"/>
      <c r="AA47" s="131"/>
      <c r="AB47" s="132"/>
      <c r="AC47" s="132"/>
      <c r="AD47" s="132"/>
      <c r="AE47" s="133"/>
    </row>
    <row r="48" spans="1:39" ht="24.9" customHeight="1" x14ac:dyDescent="0.3">
      <c r="B48" s="15" t="s">
        <v>11</v>
      </c>
      <c r="AA48" s="134"/>
      <c r="AB48" s="135"/>
      <c r="AC48" s="135"/>
      <c r="AD48" s="135"/>
      <c r="AE48" s="136"/>
    </row>
    <row r="49" spans="1:28" ht="80.099999999999994" customHeight="1" x14ac:dyDescent="0.3">
      <c r="B49" s="138" t="s">
        <v>33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40"/>
    </row>
    <row r="50" spans="1:28" ht="24.9" customHeight="1" x14ac:dyDescent="0.3">
      <c r="B50" s="15" t="s">
        <v>12</v>
      </c>
    </row>
    <row r="51" spans="1:28" ht="80.099999999999994" customHeight="1" x14ac:dyDescent="0.3">
      <c r="B51" s="138" t="s">
        <v>34</v>
      </c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40"/>
    </row>
    <row r="52" spans="1:28" x14ac:dyDescent="0.3"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</row>
    <row r="53" spans="1:28" x14ac:dyDescent="0.3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</row>
    <row r="54" spans="1:28" ht="25.8" x14ac:dyDescent="0.3">
      <c r="A54" s="127" t="s">
        <v>15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</row>
    <row r="56" spans="1:28" s="79" customFormat="1" ht="21" customHeight="1" x14ac:dyDescent="0.3">
      <c r="A56" s="80" t="s">
        <v>14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</row>
    <row r="57" spans="1:28" s="3" customFormat="1" ht="45.75" customHeight="1" x14ac:dyDescent="0.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104" t="s">
        <v>24</v>
      </c>
      <c r="R57" s="104"/>
      <c r="S57" s="104"/>
      <c r="T57" s="104"/>
      <c r="U57" s="104"/>
      <c r="V57" s="104"/>
      <c r="W57" s="104"/>
      <c r="X57" s="104"/>
      <c r="Y57" s="104"/>
      <c r="Z57" s="23"/>
      <c r="AA57" s="17"/>
    </row>
    <row r="58" spans="1:28" s="3" customFormat="1" ht="30" customHeight="1" x14ac:dyDescent="0.3">
      <c r="A58" s="105" t="s">
        <v>16</v>
      </c>
      <c r="B58" s="105"/>
      <c r="C58" s="105"/>
      <c r="D58" s="105"/>
      <c r="E58" s="105"/>
      <c r="F58" s="105"/>
      <c r="G58" s="105"/>
      <c r="H58" s="105"/>
      <c r="I58" s="105"/>
      <c r="J58" s="110" t="s">
        <v>21</v>
      </c>
      <c r="K58" s="110"/>
      <c r="L58" s="110"/>
      <c r="M58" s="110" t="s">
        <v>20</v>
      </c>
      <c r="N58" s="110"/>
      <c r="O58" s="110"/>
      <c r="P58" s="110"/>
      <c r="Q58" s="109" t="s">
        <v>19</v>
      </c>
      <c r="R58" s="110"/>
      <c r="S58" s="110"/>
      <c r="T58" s="110" t="s">
        <v>18</v>
      </c>
      <c r="U58" s="110"/>
      <c r="V58" s="110"/>
      <c r="W58" s="110" t="s">
        <v>17</v>
      </c>
      <c r="X58" s="110"/>
      <c r="Y58" s="111"/>
      <c r="Z58" s="34"/>
      <c r="AA58" s="33" t="s">
        <v>36</v>
      </c>
      <c r="AB58" s="16" t="s">
        <v>35</v>
      </c>
    </row>
    <row r="59" spans="1:28" s="3" customFormat="1" x14ac:dyDescent="0.3">
      <c r="A59" s="106" t="s">
        <v>61</v>
      </c>
      <c r="B59" s="106"/>
      <c r="C59" s="106"/>
      <c r="D59" s="106"/>
      <c r="E59" s="106"/>
      <c r="F59" s="106"/>
      <c r="G59" s="106"/>
      <c r="H59" s="106"/>
      <c r="I59" s="106"/>
      <c r="J59" s="113" t="s">
        <v>22</v>
      </c>
      <c r="K59" s="113"/>
      <c r="L59" s="113"/>
      <c r="M59" s="114">
        <v>0.75</v>
      </c>
      <c r="N59" s="114"/>
      <c r="O59" s="114"/>
      <c r="P59" s="114"/>
      <c r="Q59" s="112">
        <v>50000000</v>
      </c>
      <c r="R59" s="112"/>
      <c r="S59" s="112"/>
      <c r="T59" s="112">
        <v>200000000</v>
      </c>
      <c r="U59" s="112"/>
      <c r="V59" s="112"/>
      <c r="W59" s="107">
        <v>100000000</v>
      </c>
      <c r="X59" s="107"/>
      <c r="Y59" s="108"/>
      <c r="Z59" s="35"/>
      <c r="AA59" s="58">
        <f>((Q59+T59+(4*W59))/6)*M59</f>
        <v>81250000</v>
      </c>
      <c r="AB59" s="24"/>
    </row>
    <row r="60" spans="1:28" s="3" customFormat="1" x14ac:dyDescent="0.3">
      <c r="A60" s="106">
        <v>2</v>
      </c>
      <c r="B60" s="106"/>
      <c r="C60" s="106"/>
      <c r="D60" s="106"/>
      <c r="E60" s="106"/>
      <c r="F60" s="106"/>
      <c r="G60" s="106"/>
      <c r="H60" s="106"/>
      <c r="I60" s="106"/>
      <c r="J60" s="113"/>
      <c r="K60" s="113"/>
      <c r="L60" s="113"/>
      <c r="M60" s="114"/>
      <c r="N60" s="114"/>
      <c r="O60" s="114"/>
      <c r="P60" s="114"/>
      <c r="Q60" s="112"/>
      <c r="R60" s="112"/>
      <c r="S60" s="112"/>
      <c r="T60" s="112"/>
      <c r="U60" s="112"/>
      <c r="V60" s="112"/>
      <c r="W60" s="107"/>
      <c r="X60" s="107"/>
      <c r="Y60" s="108"/>
      <c r="Z60" s="35"/>
      <c r="AA60" s="58">
        <f t="shared" ref="AA60:AA68" si="0">((Q60+T60+(4*W60))/6)*M60</f>
        <v>0</v>
      </c>
      <c r="AB60" s="24"/>
    </row>
    <row r="61" spans="1:28" s="3" customFormat="1" x14ac:dyDescent="0.3">
      <c r="A61" s="106">
        <v>3</v>
      </c>
      <c r="B61" s="106"/>
      <c r="C61" s="106"/>
      <c r="D61" s="106"/>
      <c r="E61" s="106"/>
      <c r="F61" s="106"/>
      <c r="G61" s="106"/>
      <c r="H61" s="106"/>
      <c r="I61" s="106"/>
      <c r="J61" s="113"/>
      <c r="K61" s="113"/>
      <c r="L61" s="113"/>
      <c r="M61" s="114"/>
      <c r="N61" s="114"/>
      <c r="O61" s="114"/>
      <c r="P61" s="114"/>
      <c r="Q61" s="112"/>
      <c r="R61" s="112"/>
      <c r="S61" s="112"/>
      <c r="T61" s="112"/>
      <c r="U61" s="112"/>
      <c r="V61" s="112"/>
      <c r="W61" s="107"/>
      <c r="X61" s="107"/>
      <c r="Y61" s="108"/>
      <c r="Z61" s="35"/>
      <c r="AA61" s="58">
        <f t="shared" si="0"/>
        <v>0</v>
      </c>
      <c r="AB61" s="24"/>
    </row>
    <row r="62" spans="1:28" s="3" customFormat="1" x14ac:dyDescent="0.3">
      <c r="A62" s="106">
        <v>4</v>
      </c>
      <c r="B62" s="106"/>
      <c r="C62" s="106"/>
      <c r="D62" s="106"/>
      <c r="E62" s="106"/>
      <c r="F62" s="106"/>
      <c r="G62" s="106"/>
      <c r="H62" s="106"/>
      <c r="I62" s="106"/>
      <c r="J62" s="113"/>
      <c r="K62" s="113"/>
      <c r="L62" s="113"/>
      <c r="M62" s="114"/>
      <c r="N62" s="114"/>
      <c r="O62" s="114"/>
      <c r="P62" s="114"/>
      <c r="Q62" s="112"/>
      <c r="R62" s="112"/>
      <c r="S62" s="112"/>
      <c r="T62" s="112"/>
      <c r="U62" s="112"/>
      <c r="V62" s="112"/>
      <c r="W62" s="107"/>
      <c r="X62" s="107"/>
      <c r="Y62" s="108"/>
      <c r="Z62" s="35"/>
      <c r="AA62" s="58">
        <f t="shared" si="0"/>
        <v>0</v>
      </c>
      <c r="AB62" s="24"/>
    </row>
    <row r="63" spans="1:28" s="3" customFormat="1" x14ac:dyDescent="0.3">
      <c r="A63" s="106">
        <v>5</v>
      </c>
      <c r="B63" s="106"/>
      <c r="C63" s="106"/>
      <c r="D63" s="106"/>
      <c r="E63" s="106"/>
      <c r="F63" s="106"/>
      <c r="G63" s="106"/>
      <c r="H63" s="106"/>
      <c r="I63" s="106"/>
      <c r="J63" s="113"/>
      <c r="K63" s="113"/>
      <c r="L63" s="113"/>
      <c r="M63" s="114"/>
      <c r="N63" s="114"/>
      <c r="O63" s="114"/>
      <c r="P63" s="114"/>
      <c r="Q63" s="112"/>
      <c r="R63" s="112"/>
      <c r="S63" s="112"/>
      <c r="T63" s="112"/>
      <c r="U63" s="112"/>
      <c r="V63" s="112"/>
      <c r="W63" s="107"/>
      <c r="X63" s="107"/>
      <c r="Y63" s="108"/>
      <c r="Z63" s="35"/>
      <c r="AA63" s="58">
        <f t="shared" si="0"/>
        <v>0</v>
      </c>
      <c r="AB63" s="24"/>
    </row>
    <row r="64" spans="1:28" s="3" customFormat="1" x14ac:dyDescent="0.3">
      <c r="A64" s="106">
        <v>6</v>
      </c>
      <c r="B64" s="106"/>
      <c r="C64" s="106"/>
      <c r="D64" s="106"/>
      <c r="E64" s="106"/>
      <c r="F64" s="106"/>
      <c r="G64" s="106"/>
      <c r="H64" s="106"/>
      <c r="I64" s="106"/>
      <c r="J64" s="113"/>
      <c r="K64" s="113"/>
      <c r="L64" s="113"/>
      <c r="M64" s="114"/>
      <c r="N64" s="114"/>
      <c r="O64" s="114"/>
      <c r="P64" s="114"/>
      <c r="Q64" s="112"/>
      <c r="R64" s="112"/>
      <c r="S64" s="112"/>
      <c r="T64" s="112"/>
      <c r="U64" s="112"/>
      <c r="V64" s="112"/>
      <c r="W64" s="107"/>
      <c r="X64" s="107"/>
      <c r="Y64" s="108"/>
      <c r="Z64" s="35"/>
      <c r="AA64" s="58">
        <f t="shared" si="0"/>
        <v>0</v>
      </c>
      <c r="AB64" s="24"/>
    </row>
    <row r="65" spans="1:28" s="3" customFormat="1" x14ac:dyDescent="0.3">
      <c r="A65" s="106">
        <v>7</v>
      </c>
      <c r="B65" s="106"/>
      <c r="C65" s="106"/>
      <c r="D65" s="106"/>
      <c r="E65" s="106"/>
      <c r="F65" s="106"/>
      <c r="G65" s="106"/>
      <c r="H65" s="106"/>
      <c r="I65" s="106"/>
      <c r="J65" s="113"/>
      <c r="K65" s="113"/>
      <c r="L65" s="113"/>
      <c r="M65" s="114"/>
      <c r="N65" s="114"/>
      <c r="O65" s="114"/>
      <c r="P65" s="114"/>
      <c r="Q65" s="112"/>
      <c r="R65" s="112"/>
      <c r="S65" s="112"/>
      <c r="T65" s="112"/>
      <c r="U65" s="112"/>
      <c r="V65" s="112"/>
      <c r="W65" s="107"/>
      <c r="X65" s="107"/>
      <c r="Y65" s="108"/>
      <c r="Z65" s="35"/>
      <c r="AA65" s="58">
        <f t="shared" si="0"/>
        <v>0</v>
      </c>
      <c r="AB65" s="24"/>
    </row>
    <row r="66" spans="1:28" s="3" customFormat="1" x14ac:dyDescent="0.3">
      <c r="A66" s="106">
        <v>8</v>
      </c>
      <c r="B66" s="106"/>
      <c r="C66" s="106"/>
      <c r="D66" s="106"/>
      <c r="E66" s="106"/>
      <c r="F66" s="106"/>
      <c r="G66" s="106"/>
      <c r="H66" s="106"/>
      <c r="I66" s="106"/>
      <c r="J66" s="113"/>
      <c r="K66" s="113"/>
      <c r="L66" s="113"/>
      <c r="M66" s="114"/>
      <c r="N66" s="114"/>
      <c r="O66" s="114"/>
      <c r="P66" s="114"/>
      <c r="Q66" s="112"/>
      <c r="R66" s="112"/>
      <c r="S66" s="112"/>
      <c r="T66" s="112"/>
      <c r="U66" s="112"/>
      <c r="V66" s="112"/>
      <c r="W66" s="107"/>
      <c r="X66" s="107"/>
      <c r="Y66" s="108"/>
      <c r="Z66" s="35"/>
      <c r="AA66" s="58">
        <f t="shared" si="0"/>
        <v>0</v>
      </c>
      <c r="AB66" s="24"/>
    </row>
    <row r="67" spans="1:28" s="3" customFormat="1" x14ac:dyDescent="0.3">
      <c r="A67" s="106">
        <v>9</v>
      </c>
      <c r="B67" s="106"/>
      <c r="C67" s="106"/>
      <c r="D67" s="106"/>
      <c r="E67" s="106"/>
      <c r="F67" s="106"/>
      <c r="G67" s="106"/>
      <c r="H67" s="106"/>
      <c r="I67" s="106"/>
      <c r="J67" s="113"/>
      <c r="K67" s="113"/>
      <c r="L67" s="113"/>
      <c r="M67" s="114"/>
      <c r="N67" s="114"/>
      <c r="O67" s="114"/>
      <c r="P67" s="114"/>
      <c r="Q67" s="112"/>
      <c r="R67" s="112"/>
      <c r="S67" s="112"/>
      <c r="T67" s="112"/>
      <c r="U67" s="112"/>
      <c r="V67" s="112"/>
      <c r="W67" s="107"/>
      <c r="X67" s="107"/>
      <c r="Y67" s="108"/>
      <c r="Z67" s="35"/>
      <c r="AA67" s="58">
        <f t="shared" si="0"/>
        <v>0</v>
      </c>
      <c r="AB67" s="24"/>
    </row>
    <row r="68" spans="1:28" s="3" customFormat="1" x14ac:dyDescent="0.3">
      <c r="A68" s="106">
        <v>10</v>
      </c>
      <c r="B68" s="106"/>
      <c r="C68" s="106"/>
      <c r="D68" s="106"/>
      <c r="E68" s="106"/>
      <c r="F68" s="106"/>
      <c r="G68" s="106"/>
      <c r="H68" s="106"/>
      <c r="I68" s="106"/>
      <c r="J68" s="113"/>
      <c r="K68" s="113"/>
      <c r="L68" s="113"/>
      <c r="M68" s="114"/>
      <c r="N68" s="114"/>
      <c r="O68" s="114"/>
      <c r="P68" s="114"/>
      <c r="Q68" s="112"/>
      <c r="R68" s="112"/>
      <c r="S68" s="112"/>
      <c r="T68" s="112"/>
      <c r="U68" s="112"/>
      <c r="V68" s="112"/>
      <c r="W68" s="107"/>
      <c r="X68" s="107"/>
      <c r="Y68" s="108"/>
      <c r="Z68" s="35"/>
      <c r="AA68" s="58">
        <f t="shared" si="0"/>
        <v>0</v>
      </c>
      <c r="AB68" s="24"/>
    </row>
    <row r="69" spans="1:28" s="3" customFormat="1" x14ac:dyDescent="0.3">
      <c r="A69" s="115"/>
      <c r="B69" s="115"/>
      <c r="C69" s="115"/>
      <c r="D69" s="115"/>
      <c r="E69" s="115"/>
      <c r="F69" s="115"/>
      <c r="G69" s="115"/>
      <c r="H69" s="115"/>
      <c r="I69" s="115"/>
      <c r="J69" s="116"/>
      <c r="K69" s="116"/>
      <c r="L69" s="116"/>
      <c r="M69" s="117"/>
      <c r="N69" s="117"/>
      <c r="O69" s="117"/>
      <c r="P69" s="117"/>
      <c r="Q69" s="118"/>
      <c r="R69" s="118"/>
      <c r="S69" s="118"/>
      <c r="T69" s="118"/>
      <c r="U69" s="118"/>
      <c r="V69" s="118"/>
      <c r="W69" s="118"/>
      <c r="X69" s="118"/>
      <c r="Y69" s="118"/>
      <c r="Z69" s="22"/>
      <c r="AA69" s="8"/>
    </row>
    <row r="70" spans="1:28" s="79" customFormat="1" ht="24" customHeight="1" x14ac:dyDescent="0.3">
      <c r="A70" s="77" t="s">
        <v>23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</row>
    <row r="71" spans="1:28" s="3" customFormat="1" ht="45.75" customHeight="1" x14ac:dyDescent="0.3">
      <c r="A71" s="13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19" t="s">
        <v>25</v>
      </c>
      <c r="R71" s="119"/>
      <c r="S71" s="119"/>
      <c r="T71" s="119"/>
      <c r="U71" s="119"/>
      <c r="V71" s="119"/>
      <c r="W71" s="119"/>
      <c r="X71" s="119"/>
      <c r="Y71" s="119"/>
      <c r="Z71" s="19"/>
      <c r="AA71" s="18"/>
    </row>
    <row r="72" spans="1:28" s="3" customFormat="1" ht="30" customHeight="1" x14ac:dyDescent="0.3">
      <c r="A72" s="105" t="s">
        <v>16</v>
      </c>
      <c r="B72" s="105"/>
      <c r="C72" s="105"/>
      <c r="D72" s="105"/>
      <c r="E72" s="105"/>
      <c r="F72" s="105"/>
      <c r="G72" s="105"/>
      <c r="H72" s="105"/>
      <c r="I72" s="105"/>
      <c r="J72" s="110" t="s">
        <v>21</v>
      </c>
      <c r="K72" s="110"/>
      <c r="L72" s="110"/>
      <c r="M72" s="110" t="s">
        <v>20</v>
      </c>
      <c r="N72" s="110"/>
      <c r="O72" s="110"/>
      <c r="P72" s="110"/>
      <c r="Q72" s="109" t="s">
        <v>19</v>
      </c>
      <c r="R72" s="110"/>
      <c r="S72" s="110"/>
      <c r="T72" s="110" t="s">
        <v>18</v>
      </c>
      <c r="U72" s="110"/>
      <c r="V72" s="110"/>
      <c r="W72" s="110" t="s">
        <v>17</v>
      </c>
      <c r="X72" s="110"/>
      <c r="Y72" s="111"/>
      <c r="Z72" s="37"/>
      <c r="AA72" s="32" t="s">
        <v>36</v>
      </c>
      <c r="AB72" s="32" t="s">
        <v>35</v>
      </c>
    </row>
    <row r="73" spans="1:28" s="3" customFormat="1" x14ac:dyDescent="0.3">
      <c r="A73" s="106" t="s">
        <v>62</v>
      </c>
      <c r="B73" s="106"/>
      <c r="C73" s="106"/>
      <c r="D73" s="106"/>
      <c r="E73" s="106"/>
      <c r="F73" s="106"/>
      <c r="G73" s="106"/>
      <c r="H73" s="106"/>
      <c r="I73" s="106"/>
      <c r="J73" s="113" t="s">
        <v>27</v>
      </c>
      <c r="K73" s="113"/>
      <c r="L73" s="113"/>
      <c r="M73" s="114">
        <v>0.5</v>
      </c>
      <c r="N73" s="114"/>
      <c r="O73" s="114"/>
      <c r="P73" s="114"/>
      <c r="Q73" s="120">
        <v>2</v>
      </c>
      <c r="R73" s="120"/>
      <c r="S73" s="120"/>
      <c r="T73" s="120">
        <v>3</v>
      </c>
      <c r="U73" s="120"/>
      <c r="V73" s="120"/>
      <c r="W73" s="121">
        <v>1</v>
      </c>
      <c r="X73" s="121"/>
      <c r="Y73" s="122"/>
      <c r="Z73" s="38"/>
      <c r="AA73" s="59">
        <f>((Q73+T73+(4*W73))/6)*M73</f>
        <v>0.75</v>
      </c>
      <c r="AB73" s="36"/>
    </row>
    <row r="74" spans="1:28" s="3" customFormat="1" x14ac:dyDescent="0.3">
      <c r="A74" s="106">
        <v>2</v>
      </c>
      <c r="B74" s="106"/>
      <c r="C74" s="106"/>
      <c r="D74" s="106"/>
      <c r="E74" s="106"/>
      <c r="F74" s="106"/>
      <c r="G74" s="106"/>
      <c r="H74" s="106"/>
      <c r="I74" s="106"/>
      <c r="J74" s="113"/>
      <c r="K74" s="113"/>
      <c r="L74" s="113"/>
      <c r="M74" s="114"/>
      <c r="N74" s="114"/>
      <c r="O74" s="114"/>
      <c r="P74" s="114"/>
      <c r="Q74" s="120"/>
      <c r="R74" s="120"/>
      <c r="S74" s="120"/>
      <c r="T74" s="120"/>
      <c r="U74" s="120"/>
      <c r="V74" s="120"/>
      <c r="W74" s="121"/>
      <c r="X74" s="121"/>
      <c r="Y74" s="122"/>
      <c r="Z74" s="38"/>
      <c r="AA74" s="59">
        <f t="shared" ref="AA74:AA82" si="1">((Q74+T74+(4*W74))/6)*M74</f>
        <v>0</v>
      </c>
      <c r="AB74" s="36"/>
    </row>
    <row r="75" spans="1:28" s="3" customFormat="1" x14ac:dyDescent="0.3">
      <c r="A75" s="106">
        <v>3</v>
      </c>
      <c r="B75" s="106"/>
      <c r="C75" s="106"/>
      <c r="D75" s="106"/>
      <c r="E75" s="106"/>
      <c r="F75" s="106"/>
      <c r="G75" s="106"/>
      <c r="H75" s="106"/>
      <c r="I75" s="106"/>
      <c r="J75" s="113"/>
      <c r="K75" s="113"/>
      <c r="L75" s="113"/>
      <c r="M75" s="114"/>
      <c r="N75" s="114"/>
      <c r="O75" s="114"/>
      <c r="P75" s="114"/>
      <c r="Q75" s="120"/>
      <c r="R75" s="120"/>
      <c r="S75" s="120"/>
      <c r="T75" s="120"/>
      <c r="U75" s="120"/>
      <c r="V75" s="120"/>
      <c r="W75" s="121"/>
      <c r="X75" s="121"/>
      <c r="Y75" s="122"/>
      <c r="Z75" s="38"/>
      <c r="AA75" s="59">
        <f t="shared" si="1"/>
        <v>0</v>
      </c>
      <c r="AB75" s="36"/>
    </row>
    <row r="76" spans="1:28" x14ac:dyDescent="0.3">
      <c r="A76" s="106">
        <v>4</v>
      </c>
      <c r="B76" s="106"/>
      <c r="C76" s="106"/>
      <c r="D76" s="106"/>
      <c r="E76" s="106"/>
      <c r="F76" s="106"/>
      <c r="G76" s="106"/>
      <c r="H76" s="106"/>
      <c r="I76" s="106"/>
      <c r="J76" s="113"/>
      <c r="K76" s="113"/>
      <c r="L76" s="113"/>
      <c r="M76" s="114"/>
      <c r="N76" s="114"/>
      <c r="O76" s="114"/>
      <c r="P76" s="114"/>
      <c r="Q76" s="120"/>
      <c r="R76" s="120"/>
      <c r="S76" s="120"/>
      <c r="T76" s="120"/>
      <c r="U76" s="120"/>
      <c r="V76" s="120"/>
      <c r="W76" s="121"/>
      <c r="X76" s="121"/>
      <c r="Y76" s="122"/>
      <c r="Z76" s="38"/>
      <c r="AA76" s="59">
        <f t="shared" si="1"/>
        <v>0</v>
      </c>
      <c r="AB76" s="36"/>
    </row>
    <row r="77" spans="1:28" x14ac:dyDescent="0.3">
      <c r="A77" s="106">
        <v>5</v>
      </c>
      <c r="B77" s="106"/>
      <c r="C77" s="106"/>
      <c r="D77" s="106"/>
      <c r="E77" s="106"/>
      <c r="F77" s="106"/>
      <c r="G77" s="106"/>
      <c r="H77" s="106"/>
      <c r="I77" s="106"/>
      <c r="J77" s="113"/>
      <c r="K77" s="113"/>
      <c r="L77" s="113"/>
      <c r="M77" s="114"/>
      <c r="N77" s="114"/>
      <c r="O77" s="114"/>
      <c r="P77" s="114"/>
      <c r="Q77" s="120"/>
      <c r="R77" s="120"/>
      <c r="S77" s="120"/>
      <c r="T77" s="120"/>
      <c r="U77" s="120"/>
      <c r="V77" s="120"/>
      <c r="W77" s="121"/>
      <c r="X77" s="121"/>
      <c r="Y77" s="122"/>
      <c r="Z77" s="38"/>
      <c r="AA77" s="59">
        <f t="shared" si="1"/>
        <v>0</v>
      </c>
      <c r="AB77" s="36"/>
    </row>
    <row r="78" spans="1:28" x14ac:dyDescent="0.3">
      <c r="A78" s="106">
        <v>6</v>
      </c>
      <c r="B78" s="106"/>
      <c r="C78" s="106"/>
      <c r="D78" s="106"/>
      <c r="E78" s="106"/>
      <c r="F78" s="106"/>
      <c r="G78" s="106"/>
      <c r="H78" s="106"/>
      <c r="I78" s="106"/>
      <c r="J78" s="113"/>
      <c r="K78" s="113"/>
      <c r="L78" s="113"/>
      <c r="M78" s="114"/>
      <c r="N78" s="114"/>
      <c r="O78" s="114"/>
      <c r="P78" s="114"/>
      <c r="Q78" s="120"/>
      <c r="R78" s="120"/>
      <c r="S78" s="120"/>
      <c r="T78" s="120"/>
      <c r="U78" s="120"/>
      <c r="V78" s="120"/>
      <c r="W78" s="121"/>
      <c r="X78" s="121"/>
      <c r="Y78" s="122"/>
      <c r="Z78" s="38"/>
      <c r="AA78" s="59">
        <f t="shared" si="1"/>
        <v>0</v>
      </c>
      <c r="AB78" s="36"/>
    </row>
    <row r="79" spans="1:28" x14ac:dyDescent="0.3">
      <c r="A79" s="106">
        <v>7</v>
      </c>
      <c r="B79" s="106"/>
      <c r="C79" s="106"/>
      <c r="D79" s="106"/>
      <c r="E79" s="106"/>
      <c r="F79" s="106"/>
      <c r="G79" s="106"/>
      <c r="H79" s="106"/>
      <c r="I79" s="106"/>
      <c r="J79" s="113"/>
      <c r="K79" s="113"/>
      <c r="L79" s="113"/>
      <c r="M79" s="114"/>
      <c r="N79" s="114"/>
      <c r="O79" s="114"/>
      <c r="P79" s="114"/>
      <c r="Q79" s="120"/>
      <c r="R79" s="120"/>
      <c r="S79" s="120"/>
      <c r="T79" s="120"/>
      <c r="U79" s="120"/>
      <c r="V79" s="120"/>
      <c r="W79" s="121"/>
      <c r="X79" s="121"/>
      <c r="Y79" s="122"/>
      <c r="Z79" s="38"/>
      <c r="AA79" s="59">
        <f t="shared" si="1"/>
        <v>0</v>
      </c>
      <c r="AB79" s="36"/>
    </row>
    <row r="80" spans="1:28" x14ac:dyDescent="0.3">
      <c r="A80" s="106">
        <v>8</v>
      </c>
      <c r="B80" s="106"/>
      <c r="C80" s="106"/>
      <c r="D80" s="106"/>
      <c r="E80" s="106"/>
      <c r="F80" s="106"/>
      <c r="G80" s="106"/>
      <c r="H80" s="106"/>
      <c r="I80" s="106"/>
      <c r="J80" s="113"/>
      <c r="K80" s="113"/>
      <c r="L80" s="113"/>
      <c r="M80" s="114"/>
      <c r="N80" s="114"/>
      <c r="O80" s="114"/>
      <c r="P80" s="114"/>
      <c r="Q80" s="120"/>
      <c r="R80" s="120"/>
      <c r="S80" s="120"/>
      <c r="T80" s="120"/>
      <c r="U80" s="120"/>
      <c r="V80" s="120"/>
      <c r="W80" s="121"/>
      <c r="X80" s="121"/>
      <c r="Y80" s="122"/>
      <c r="Z80" s="38"/>
      <c r="AA80" s="59">
        <f t="shared" si="1"/>
        <v>0</v>
      </c>
      <c r="AB80" s="36"/>
    </row>
    <row r="81" spans="1:28" x14ac:dyDescent="0.3">
      <c r="A81" s="106">
        <v>9</v>
      </c>
      <c r="B81" s="106"/>
      <c r="C81" s="106"/>
      <c r="D81" s="106"/>
      <c r="E81" s="106"/>
      <c r="F81" s="106"/>
      <c r="G81" s="106"/>
      <c r="H81" s="106"/>
      <c r="I81" s="106"/>
      <c r="J81" s="113"/>
      <c r="K81" s="113"/>
      <c r="L81" s="113"/>
      <c r="M81" s="114"/>
      <c r="N81" s="114"/>
      <c r="O81" s="114"/>
      <c r="P81" s="114"/>
      <c r="Q81" s="120"/>
      <c r="R81" s="120"/>
      <c r="S81" s="120"/>
      <c r="T81" s="120"/>
      <c r="U81" s="120"/>
      <c r="V81" s="120"/>
      <c r="W81" s="121"/>
      <c r="X81" s="121"/>
      <c r="Y81" s="122"/>
      <c r="Z81" s="38"/>
      <c r="AA81" s="59">
        <f t="shared" si="1"/>
        <v>0</v>
      </c>
      <c r="AB81" s="36"/>
    </row>
    <row r="82" spans="1:28" x14ac:dyDescent="0.3">
      <c r="A82" s="106">
        <v>10</v>
      </c>
      <c r="B82" s="106"/>
      <c r="C82" s="106"/>
      <c r="D82" s="106"/>
      <c r="E82" s="106"/>
      <c r="F82" s="106"/>
      <c r="G82" s="106"/>
      <c r="H82" s="106"/>
      <c r="I82" s="106"/>
      <c r="J82" s="113"/>
      <c r="K82" s="113"/>
      <c r="L82" s="113"/>
      <c r="M82" s="114"/>
      <c r="N82" s="114"/>
      <c r="O82" s="114"/>
      <c r="P82" s="114"/>
      <c r="Q82" s="120"/>
      <c r="R82" s="120"/>
      <c r="S82" s="120"/>
      <c r="T82" s="120"/>
      <c r="U82" s="120"/>
      <c r="V82" s="120"/>
      <c r="W82" s="121"/>
      <c r="X82" s="121"/>
      <c r="Y82" s="122"/>
      <c r="Z82" s="38"/>
      <c r="AA82" s="59">
        <f t="shared" si="1"/>
        <v>0</v>
      </c>
      <c r="AB82" s="36"/>
    </row>
    <row r="83" spans="1:28" x14ac:dyDescent="0.3">
      <c r="A83" s="115"/>
      <c r="B83" s="115"/>
      <c r="C83" s="115"/>
      <c r="D83" s="115"/>
      <c r="E83" s="115"/>
      <c r="F83" s="115"/>
      <c r="G83" s="115"/>
      <c r="H83" s="115"/>
      <c r="I83" s="115"/>
      <c r="J83" s="116"/>
      <c r="K83" s="116"/>
      <c r="L83" s="116"/>
      <c r="M83" s="117"/>
      <c r="N83" s="117"/>
      <c r="O83" s="117"/>
      <c r="P83" s="117"/>
      <c r="Q83" s="123"/>
      <c r="R83" s="123"/>
      <c r="S83" s="123"/>
      <c r="T83" s="123"/>
      <c r="U83" s="123"/>
      <c r="V83" s="123"/>
      <c r="W83" s="123"/>
      <c r="X83" s="123"/>
      <c r="Y83" s="123"/>
      <c r="Z83" s="21"/>
      <c r="AA83" s="12"/>
    </row>
    <row r="84" spans="1:28" x14ac:dyDescent="0.3">
      <c r="A84" s="9"/>
      <c r="B84" s="9"/>
      <c r="C84" s="9"/>
      <c r="D84" s="9"/>
      <c r="E84" s="9"/>
      <c r="F84" s="9"/>
      <c r="G84" s="9"/>
      <c r="H84" s="9"/>
      <c r="I84" s="9"/>
      <c r="J84" s="7"/>
      <c r="K84" s="7"/>
      <c r="L84" s="7"/>
      <c r="M84" s="10"/>
      <c r="N84" s="20"/>
      <c r="O84" s="10"/>
      <c r="P84" s="10"/>
      <c r="Q84" s="12"/>
      <c r="R84" s="12"/>
      <c r="S84" s="12"/>
      <c r="T84" s="12"/>
      <c r="U84" s="12"/>
      <c r="V84" s="12"/>
      <c r="W84" s="12"/>
      <c r="X84" s="12"/>
      <c r="Y84" s="12"/>
      <c r="Z84" s="21"/>
      <c r="AA84" s="12"/>
    </row>
    <row r="85" spans="1:28" x14ac:dyDescent="0.3">
      <c r="A85" s="9"/>
      <c r="B85" s="9"/>
      <c r="C85" s="9"/>
      <c r="D85" s="9"/>
      <c r="E85" s="9"/>
      <c r="F85" s="9"/>
      <c r="G85" s="9"/>
      <c r="H85" s="9"/>
      <c r="I85" s="9"/>
      <c r="J85" s="7"/>
      <c r="K85" s="7"/>
      <c r="L85" s="7"/>
      <c r="M85" s="10"/>
      <c r="N85" s="20"/>
      <c r="O85" s="10"/>
      <c r="P85" s="10"/>
      <c r="Q85" s="12"/>
      <c r="R85" s="12"/>
      <c r="S85" s="12"/>
      <c r="T85" s="12"/>
      <c r="U85" s="12"/>
      <c r="V85" s="12"/>
      <c r="W85" s="12"/>
      <c r="X85" s="12"/>
      <c r="Y85" s="12"/>
      <c r="Z85" s="21"/>
      <c r="AA85" s="12"/>
    </row>
    <row r="86" spans="1:28" x14ac:dyDescent="0.3">
      <c r="A86" s="9"/>
      <c r="B86" s="9"/>
      <c r="C86" s="9"/>
      <c r="D86" s="9"/>
      <c r="E86" s="9"/>
      <c r="F86" s="9"/>
      <c r="G86" s="9"/>
      <c r="H86" s="9"/>
      <c r="I86" s="9"/>
      <c r="J86" s="7"/>
      <c r="K86" s="7"/>
      <c r="L86" s="7"/>
      <c r="M86" s="10"/>
      <c r="N86" s="20"/>
      <c r="O86" s="10"/>
      <c r="P86" s="10"/>
      <c r="Q86" s="12"/>
      <c r="R86" s="12"/>
      <c r="S86" s="12"/>
      <c r="T86" s="12"/>
      <c r="U86" s="12"/>
      <c r="V86" s="12"/>
      <c r="W86" s="12"/>
      <c r="X86" s="12"/>
      <c r="Y86" s="12"/>
      <c r="Z86" s="21"/>
      <c r="AA86" s="12"/>
    </row>
    <row r="87" spans="1:28" x14ac:dyDescent="0.3">
      <c r="A87" s="9"/>
      <c r="B87" s="9"/>
      <c r="C87" s="9"/>
      <c r="D87" s="9"/>
      <c r="E87" s="9"/>
      <c r="F87" s="9"/>
      <c r="G87" s="9"/>
      <c r="H87" s="9"/>
      <c r="I87" s="9"/>
      <c r="J87" s="7"/>
      <c r="K87" s="7"/>
      <c r="L87" s="7"/>
      <c r="M87" s="10"/>
      <c r="N87" s="20"/>
      <c r="O87" s="10"/>
      <c r="P87" s="10"/>
      <c r="Q87" s="12"/>
      <c r="R87" s="12"/>
      <c r="S87" s="12"/>
      <c r="T87" s="12"/>
      <c r="U87" s="12"/>
      <c r="V87" s="12"/>
      <c r="W87" s="12"/>
      <c r="X87" s="12"/>
      <c r="Y87" s="12"/>
      <c r="Z87" s="21"/>
      <c r="AA87" s="12"/>
    </row>
    <row r="88" spans="1:28" x14ac:dyDescent="0.3">
      <c r="A88" s="9"/>
      <c r="B88" s="9"/>
      <c r="C88" s="9"/>
      <c r="D88" s="9"/>
      <c r="E88" s="9"/>
      <c r="F88" s="9"/>
      <c r="G88" s="9"/>
      <c r="H88" s="9"/>
      <c r="I88" s="9"/>
      <c r="J88" s="7"/>
      <c r="K88" s="7"/>
      <c r="L88" s="7"/>
      <c r="M88" s="10"/>
      <c r="N88" s="20"/>
      <c r="O88" s="10"/>
      <c r="P88" s="10"/>
      <c r="Q88" s="12"/>
      <c r="R88" s="12"/>
      <c r="S88" s="12"/>
      <c r="T88" s="12"/>
      <c r="U88" s="12"/>
      <c r="V88" s="12"/>
      <c r="W88" s="12"/>
      <c r="X88" s="12"/>
      <c r="Y88" s="12"/>
      <c r="Z88" s="21"/>
      <c r="AA88" s="12"/>
    </row>
    <row r="89" spans="1:28" x14ac:dyDescent="0.3">
      <c r="A89" s="9"/>
      <c r="B89" s="9"/>
      <c r="C89" s="9"/>
      <c r="D89" s="9"/>
      <c r="E89" s="9"/>
      <c r="F89" s="9"/>
      <c r="G89" s="9"/>
      <c r="H89" s="9"/>
      <c r="I89" s="9"/>
      <c r="J89" s="7"/>
      <c r="K89" s="7"/>
      <c r="L89" s="7"/>
      <c r="M89" s="10"/>
      <c r="N89" s="20"/>
      <c r="O89" s="10"/>
      <c r="P89" s="10"/>
      <c r="Q89" s="12"/>
      <c r="R89" s="12"/>
      <c r="S89" s="12"/>
      <c r="T89" s="12"/>
      <c r="U89" s="12"/>
      <c r="V89" s="12"/>
      <c r="W89" s="12"/>
      <c r="X89" s="12"/>
      <c r="Y89" s="12"/>
      <c r="Z89" s="21"/>
      <c r="AA89" s="12"/>
    </row>
    <row r="90" spans="1:28" x14ac:dyDescent="0.3">
      <c r="A90" s="9"/>
      <c r="B90" s="9"/>
      <c r="C90" s="9"/>
      <c r="D90" s="9"/>
      <c r="E90" s="9"/>
      <c r="F90" s="9"/>
      <c r="G90" s="9"/>
      <c r="H90" s="9"/>
      <c r="I90" s="9"/>
      <c r="J90" s="7"/>
      <c r="K90" s="7"/>
      <c r="L90" s="7"/>
      <c r="M90" s="10"/>
      <c r="N90" s="20"/>
      <c r="O90" s="10"/>
      <c r="P90" s="10"/>
      <c r="Q90" s="12"/>
      <c r="R90" s="12"/>
      <c r="S90" s="12"/>
      <c r="T90" s="12"/>
      <c r="U90" s="12"/>
      <c r="V90" s="12"/>
      <c r="W90" s="12"/>
      <c r="X90" s="12"/>
      <c r="Y90" s="12"/>
      <c r="Z90" s="21"/>
      <c r="AA90" s="12"/>
    </row>
    <row r="91" spans="1:28" x14ac:dyDescent="0.3">
      <c r="A91" s="9"/>
      <c r="B91" s="9"/>
      <c r="C91" s="9"/>
      <c r="D91" s="9"/>
      <c r="E91" s="9"/>
      <c r="F91" s="9"/>
      <c r="G91" s="9"/>
      <c r="H91" s="9"/>
      <c r="I91" s="9"/>
      <c r="J91" s="7"/>
      <c r="K91" s="7"/>
      <c r="L91" s="7"/>
      <c r="M91" s="10"/>
      <c r="N91" s="20"/>
      <c r="O91" s="10"/>
      <c r="P91" s="10"/>
      <c r="Q91" s="12"/>
      <c r="R91" s="12"/>
      <c r="S91" s="12"/>
      <c r="T91" s="12"/>
      <c r="U91" s="12"/>
      <c r="V91" s="12"/>
      <c r="W91" s="12"/>
      <c r="X91" s="12"/>
      <c r="Y91" s="12"/>
      <c r="Z91" s="21"/>
      <c r="AA91" s="12"/>
    </row>
    <row r="92" spans="1:28" x14ac:dyDescent="0.3">
      <c r="A92" s="9"/>
      <c r="B92" s="9"/>
      <c r="C92" s="9"/>
      <c r="D92" s="9"/>
      <c r="E92" s="9"/>
      <c r="F92" s="9"/>
      <c r="G92" s="9"/>
      <c r="H92" s="9"/>
      <c r="I92" s="9"/>
      <c r="J92" s="7"/>
      <c r="K92" s="7"/>
      <c r="L92" s="7"/>
      <c r="M92" s="10"/>
      <c r="N92" s="20"/>
      <c r="O92" s="10"/>
      <c r="P92" s="10"/>
      <c r="Q92" s="12"/>
      <c r="R92" s="12"/>
      <c r="S92" s="12"/>
      <c r="T92" s="12"/>
      <c r="U92" s="12"/>
      <c r="V92" s="12"/>
      <c r="W92" s="12"/>
      <c r="X92" s="12"/>
      <c r="Y92" s="12"/>
      <c r="Z92" s="21"/>
      <c r="AA92" s="12"/>
    </row>
    <row r="93" spans="1:28" x14ac:dyDescent="0.3">
      <c r="A93" s="9"/>
      <c r="B93" s="9"/>
      <c r="C93" s="9"/>
      <c r="D93" s="9"/>
      <c r="E93" s="9"/>
      <c r="F93" s="9"/>
      <c r="G93" s="9"/>
      <c r="H93" s="9"/>
      <c r="I93" s="9"/>
      <c r="J93" s="7"/>
      <c r="K93" s="7"/>
      <c r="L93" s="7"/>
      <c r="M93" s="10"/>
      <c r="N93" s="20"/>
      <c r="O93" s="10"/>
      <c r="P93" s="10"/>
      <c r="Q93" s="12"/>
      <c r="R93" s="12"/>
      <c r="S93" s="12"/>
      <c r="T93" s="12"/>
      <c r="U93" s="12"/>
      <c r="V93" s="12"/>
      <c r="W93" s="12"/>
      <c r="X93" s="12"/>
      <c r="Y93" s="12"/>
      <c r="Z93" s="21"/>
      <c r="AA93" s="12"/>
    </row>
    <row r="94" spans="1:28" x14ac:dyDescent="0.3">
      <c r="A94" s="9"/>
      <c r="B94" s="9"/>
      <c r="C94" s="9"/>
      <c r="D94" s="9"/>
      <c r="E94" s="9"/>
      <c r="F94" s="9"/>
      <c r="G94" s="9"/>
      <c r="H94" s="9"/>
      <c r="I94" s="9"/>
      <c r="J94" s="7"/>
      <c r="K94" s="7"/>
      <c r="L94" s="7"/>
      <c r="M94" s="10"/>
      <c r="N94" s="20"/>
      <c r="O94" s="10"/>
      <c r="P94" s="10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8" x14ac:dyDescent="0.3">
      <c r="A95" s="9"/>
      <c r="B95" s="9"/>
      <c r="C95" s="9"/>
      <c r="D95" s="9"/>
      <c r="E95" s="9"/>
      <c r="F95" s="9"/>
      <c r="G95" s="9"/>
      <c r="H95" s="9"/>
      <c r="I95" s="9"/>
      <c r="J95" s="7"/>
      <c r="K95" s="7"/>
      <c r="L95" s="7"/>
      <c r="M95" s="10"/>
      <c r="N95" s="20"/>
      <c r="O95" s="10"/>
      <c r="P95" s="10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8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</sheetData>
  <mergeCells count="208">
    <mergeCell ref="A5:AB5"/>
    <mergeCell ref="L26:P26"/>
    <mergeCell ref="W26:Y26"/>
    <mergeCell ref="W25:Y25"/>
    <mergeCell ref="W24:Y24"/>
    <mergeCell ref="L25:P25"/>
    <mergeCell ref="L24:P24"/>
    <mergeCell ref="B12:H12"/>
    <mergeCell ref="W11:AB11"/>
    <mergeCell ref="E26:J26"/>
    <mergeCell ref="B45:X45"/>
    <mergeCell ref="B43:X43"/>
    <mergeCell ref="W32:Y32"/>
    <mergeCell ref="W31:Y31"/>
    <mergeCell ref="E23:J23"/>
    <mergeCell ref="L23:P23"/>
    <mergeCell ref="W23:Y23"/>
    <mergeCell ref="E33:J33"/>
    <mergeCell ref="L33:P33"/>
    <mergeCell ref="W33:Y33"/>
    <mergeCell ref="O36:Q36"/>
    <mergeCell ref="R36:T36"/>
    <mergeCell ref="V36:X36"/>
    <mergeCell ref="Y36:AA36"/>
    <mergeCell ref="E25:J25"/>
    <mergeCell ref="E24:J24"/>
    <mergeCell ref="E30:J30"/>
    <mergeCell ref="E29:J29"/>
    <mergeCell ref="E28:J28"/>
    <mergeCell ref="E27:J27"/>
    <mergeCell ref="A54:AB54"/>
    <mergeCell ref="A41:AB41"/>
    <mergeCell ref="AA43:AE48"/>
    <mergeCell ref="L32:P32"/>
    <mergeCell ref="L31:P31"/>
    <mergeCell ref="L30:P30"/>
    <mergeCell ref="L29:P29"/>
    <mergeCell ref="L28:P28"/>
    <mergeCell ref="L27:P27"/>
    <mergeCell ref="W30:Y30"/>
    <mergeCell ref="W29:Y29"/>
    <mergeCell ref="W28:Y28"/>
    <mergeCell ref="W27:Y27"/>
    <mergeCell ref="E32:J32"/>
    <mergeCell ref="E31:J31"/>
    <mergeCell ref="B51:X51"/>
    <mergeCell ref="B49:X49"/>
    <mergeCell ref="B47:X47"/>
    <mergeCell ref="J83:L83"/>
    <mergeCell ref="M83:P83"/>
    <mergeCell ref="Q83:S83"/>
    <mergeCell ref="T83:V83"/>
    <mergeCell ref="W83:Y83"/>
    <mergeCell ref="J81:L81"/>
    <mergeCell ref="M81:P81"/>
    <mergeCell ref="Q81:S81"/>
    <mergeCell ref="T81:V81"/>
    <mergeCell ref="W81:Y81"/>
    <mergeCell ref="J82:L82"/>
    <mergeCell ref="M82:P82"/>
    <mergeCell ref="Q82:S82"/>
    <mergeCell ref="T82:V82"/>
    <mergeCell ref="W82:Y82"/>
    <mergeCell ref="T80:V80"/>
    <mergeCell ref="W80:Y80"/>
    <mergeCell ref="J77:L77"/>
    <mergeCell ref="M77:P77"/>
    <mergeCell ref="Q77:S77"/>
    <mergeCell ref="T77:V77"/>
    <mergeCell ref="W77:Y77"/>
    <mergeCell ref="J80:L80"/>
    <mergeCell ref="M80:P80"/>
    <mergeCell ref="Q80:S80"/>
    <mergeCell ref="J78:L78"/>
    <mergeCell ref="M78:P78"/>
    <mergeCell ref="Q78:S78"/>
    <mergeCell ref="T78:V78"/>
    <mergeCell ref="W78:Y78"/>
    <mergeCell ref="J79:L79"/>
    <mergeCell ref="M79:P79"/>
    <mergeCell ref="Q79:S79"/>
    <mergeCell ref="T79:V79"/>
    <mergeCell ref="W79:Y79"/>
    <mergeCell ref="J75:L75"/>
    <mergeCell ref="M75:P75"/>
    <mergeCell ref="Q75:S75"/>
    <mergeCell ref="T75:V75"/>
    <mergeCell ref="W75:Y75"/>
    <mergeCell ref="J76:L76"/>
    <mergeCell ref="M76:P76"/>
    <mergeCell ref="Q76:S76"/>
    <mergeCell ref="T76:V76"/>
    <mergeCell ref="W76:Y76"/>
    <mergeCell ref="J73:L73"/>
    <mergeCell ref="M73:P73"/>
    <mergeCell ref="Q73:S73"/>
    <mergeCell ref="T73:V73"/>
    <mergeCell ref="W73:Y73"/>
    <mergeCell ref="J74:L74"/>
    <mergeCell ref="M74:P74"/>
    <mergeCell ref="Q74:S74"/>
    <mergeCell ref="T74:V74"/>
    <mergeCell ref="W74:Y74"/>
    <mergeCell ref="Q67:S67"/>
    <mergeCell ref="T67:V67"/>
    <mergeCell ref="W67:Y67"/>
    <mergeCell ref="J68:L68"/>
    <mergeCell ref="M68:P68"/>
    <mergeCell ref="Q68:S68"/>
    <mergeCell ref="T68:V68"/>
    <mergeCell ref="W68:Y68"/>
    <mergeCell ref="J72:L72"/>
    <mergeCell ref="M72:P72"/>
    <mergeCell ref="Q72:S72"/>
    <mergeCell ref="T72:V72"/>
    <mergeCell ref="W72:Y72"/>
    <mergeCell ref="J69:L69"/>
    <mergeCell ref="M69:P69"/>
    <mergeCell ref="Q69:S69"/>
    <mergeCell ref="T69:V69"/>
    <mergeCell ref="W69:Y69"/>
    <mergeCell ref="Q71:Y71"/>
    <mergeCell ref="Q64:S64"/>
    <mergeCell ref="T64:V64"/>
    <mergeCell ref="W64:Y64"/>
    <mergeCell ref="J65:L65"/>
    <mergeCell ref="M65:P65"/>
    <mergeCell ref="Q65:S65"/>
    <mergeCell ref="T65:V65"/>
    <mergeCell ref="W65:Y65"/>
    <mergeCell ref="J66:L66"/>
    <mergeCell ref="M66:P66"/>
    <mergeCell ref="Q66:S66"/>
    <mergeCell ref="T66:V66"/>
    <mergeCell ref="W66:Y66"/>
    <mergeCell ref="Q61:S61"/>
    <mergeCell ref="T61:V61"/>
    <mergeCell ref="W61:Y61"/>
    <mergeCell ref="J62:L62"/>
    <mergeCell ref="M62:P62"/>
    <mergeCell ref="Q62:S62"/>
    <mergeCell ref="T62:V62"/>
    <mergeCell ref="W62:Y62"/>
    <mergeCell ref="J63:L63"/>
    <mergeCell ref="M63:P63"/>
    <mergeCell ref="Q63:S63"/>
    <mergeCell ref="T63:V63"/>
    <mergeCell ref="W63:Y63"/>
    <mergeCell ref="A63:I63"/>
    <mergeCell ref="A64:I64"/>
    <mergeCell ref="A65:I65"/>
    <mergeCell ref="A66:I66"/>
    <mergeCell ref="A67:I67"/>
    <mergeCell ref="A68:I68"/>
    <mergeCell ref="J59:L59"/>
    <mergeCell ref="M59:P59"/>
    <mergeCell ref="A61:I61"/>
    <mergeCell ref="A62:I62"/>
    <mergeCell ref="J61:L61"/>
    <mergeCell ref="M61:P61"/>
    <mergeCell ref="J64:L64"/>
    <mergeCell ref="M64:P64"/>
    <mergeCell ref="J67:L67"/>
    <mergeCell ref="M67:P67"/>
    <mergeCell ref="A83:I83"/>
    <mergeCell ref="A75:I75"/>
    <mergeCell ref="A76:I76"/>
    <mergeCell ref="A77:I77"/>
    <mergeCell ref="A78:I78"/>
    <mergeCell ref="A79:I79"/>
    <mergeCell ref="A80:I80"/>
    <mergeCell ref="A69:I69"/>
    <mergeCell ref="A72:I72"/>
    <mergeCell ref="A73:I73"/>
    <mergeCell ref="A74:I74"/>
    <mergeCell ref="A81:I81"/>
    <mergeCell ref="A82:I82"/>
    <mergeCell ref="Q57:Y57"/>
    <mergeCell ref="A58:I58"/>
    <mergeCell ref="A59:I59"/>
    <mergeCell ref="A60:I60"/>
    <mergeCell ref="W60:Y60"/>
    <mergeCell ref="Q58:S58"/>
    <mergeCell ref="T58:V58"/>
    <mergeCell ref="W58:Y58"/>
    <mergeCell ref="M58:P58"/>
    <mergeCell ref="J58:L58"/>
    <mergeCell ref="Q59:S59"/>
    <mergeCell ref="T59:V59"/>
    <mergeCell ref="W59:Y59"/>
    <mergeCell ref="J60:L60"/>
    <mergeCell ref="M60:P60"/>
    <mergeCell ref="Q60:S60"/>
    <mergeCell ref="T60:V60"/>
    <mergeCell ref="J16:O16"/>
    <mergeCell ref="J19:O19"/>
    <mergeCell ref="B19:H19"/>
    <mergeCell ref="B16:H16"/>
    <mergeCell ref="S19:U19"/>
    <mergeCell ref="A7:B7"/>
    <mergeCell ref="C7:D7"/>
    <mergeCell ref="E7:F7"/>
    <mergeCell ref="G7:AB7"/>
    <mergeCell ref="J12:N12"/>
    <mergeCell ref="W13:AB13"/>
    <mergeCell ref="P12:U12"/>
    <mergeCell ref="S16:U16"/>
    <mergeCell ref="A9:AB9"/>
  </mergeCells>
  <printOptions horizontalCentered="1"/>
  <pageMargins left="0.5" right="0.25" top="0.5" bottom="0.5" header="0.05" footer="0.05"/>
  <pageSetup scale="90" orientation="landscape" verticalDpi="300" r:id="rId1"/>
  <rowBreaks count="2" manualBreakCount="2">
    <brk id="39" max="16383" man="1"/>
    <brk id="5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18</xdr:col>
                    <xdr:colOff>7620</xdr:colOff>
                    <xdr:row>1</xdr:row>
                    <xdr:rowOff>7620</xdr:rowOff>
                  </from>
                  <to>
                    <xdr:col>19</xdr:col>
                    <xdr:colOff>0</xdr:colOff>
                    <xdr:row>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18</xdr:col>
                    <xdr:colOff>7620</xdr:colOff>
                    <xdr:row>2</xdr:row>
                    <xdr:rowOff>7620</xdr:rowOff>
                  </from>
                  <to>
                    <xdr:col>19</xdr:col>
                    <xdr:colOff>0</xdr:colOff>
                    <xdr:row>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L103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0" max="10" width="4.44140625" customWidth="1"/>
    <col min="11" max="11" width="11" customWidth="1"/>
    <col min="12" max="12" width="12.5546875" customWidth="1"/>
  </cols>
  <sheetData>
    <row r="2" spans="1:12" x14ac:dyDescent="0.3">
      <c r="B2" s="47" t="s">
        <v>50</v>
      </c>
      <c r="C2" s="49" t="s">
        <v>51</v>
      </c>
      <c r="D2" s="47" t="s">
        <v>50</v>
      </c>
      <c r="E2" s="49" t="s">
        <v>51</v>
      </c>
      <c r="F2" s="47" t="s">
        <v>50</v>
      </c>
      <c r="G2" s="49" t="s">
        <v>51</v>
      </c>
      <c r="H2" s="47" t="s">
        <v>52</v>
      </c>
      <c r="I2" s="49" t="s">
        <v>51</v>
      </c>
      <c r="K2" s="44" t="s">
        <v>57</v>
      </c>
      <c r="L2" s="44" t="s">
        <v>59</v>
      </c>
    </row>
    <row r="3" spans="1:12" ht="15.6" x14ac:dyDescent="0.3">
      <c r="A3" s="45" t="s">
        <v>49</v>
      </c>
      <c r="B3" s="48" t="s">
        <v>53</v>
      </c>
      <c r="C3" s="50" t="s">
        <v>53</v>
      </c>
      <c r="D3" s="48" t="s">
        <v>54</v>
      </c>
      <c r="E3" s="50" t="s">
        <v>54</v>
      </c>
      <c r="F3" s="48" t="s">
        <v>55</v>
      </c>
      <c r="G3" s="50" t="s">
        <v>55</v>
      </c>
      <c r="H3" s="48" t="s">
        <v>56</v>
      </c>
      <c r="I3" s="50" t="s">
        <v>56</v>
      </c>
      <c r="K3" s="44" t="s">
        <v>58</v>
      </c>
      <c r="L3" s="44" t="s">
        <v>58</v>
      </c>
    </row>
    <row r="4" spans="1:12" x14ac:dyDescent="0.3">
      <c r="A4" s="43">
        <v>0.01</v>
      </c>
      <c r="B4" s="52"/>
      <c r="C4" s="52"/>
      <c r="D4" s="52"/>
      <c r="E4" s="52"/>
      <c r="F4" s="52"/>
      <c r="G4" s="52"/>
      <c r="H4" s="52"/>
      <c r="I4" s="52"/>
      <c r="K4" s="54"/>
      <c r="L4" s="54"/>
    </row>
    <row r="5" spans="1:12" x14ac:dyDescent="0.3">
      <c r="A5" s="43">
        <v>0.02</v>
      </c>
      <c r="B5" s="52"/>
      <c r="C5" s="52"/>
      <c r="D5" s="52"/>
      <c r="E5" s="52"/>
      <c r="F5" s="52"/>
      <c r="G5" s="52"/>
      <c r="H5" s="52"/>
      <c r="I5" s="52"/>
      <c r="K5" s="54"/>
      <c r="L5" s="54"/>
    </row>
    <row r="6" spans="1:12" x14ac:dyDescent="0.3">
      <c r="A6" s="43">
        <v>0.03</v>
      </c>
      <c r="B6" s="52"/>
      <c r="C6" s="52"/>
      <c r="D6" s="52"/>
      <c r="E6" s="52"/>
      <c r="F6" s="52"/>
      <c r="G6" s="52"/>
      <c r="H6" s="52"/>
      <c r="I6" s="52"/>
      <c r="K6" s="54"/>
      <c r="L6" s="54"/>
    </row>
    <row r="7" spans="1:12" x14ac:dyDescent="0.3">
      <c r="A7" s="43">
        <v>0.04</v>
      </c>
      <c r="B7" s="52"/>
      <c r="C7" s="52"/>
      <c r="D7" s="52"/>
      <c r="E7" s="52"/>
      <c r="F7" s="52"/>
      <c r="G7" s="52"/>
      <c r="H7" s="52"/>
      <c r="I7" s="52"/>
      <c r="K7" s="54"/>
      <c r="L7" s="54"/>
    </row>
    <row r="8" spans="1:12" x14ac:dyDescent="0.3">
      <c r="A8" s="43">
        <v>0.05</v>
      </c>
      <c r="B8" s="52"/>
      <c r="C8" s="52"/>
      <c r="D8" s="52"/>
      <c r="E8" s="52"/>
      <c r="F8" s="52"/>
      <c r="G8" s="52"/>
      <c r="H8" s="52"/>
      <c r="I8" s="52"/>
      <c r="K8" s="54"/>
      <c r="L8" s="54"/>
    </row>
    <row r="9" spans="1:12" x14ac:dyDescent="0.3">
      <c r="A9" s="43">
        <v>0.06</v>
      </c>
      <c r="B9" s="52"/>
      <c r="C9" s="52"/>
      <c r="D9" s="52"/>
      <c r="E9" s="52"/>
      <c r="F9" s="52"/>
      <c r="G9" s="52"/>
      <c r="H9" s="52"/>
      <c r="I9" s="52"/>
      <c r="K9" s="54"/>
      <c r="L9" s="54"/>
    </row>
    <row r="10" spans="1:12" x14ac:dyDescent="0.3">
      <c r="A10" s="43">
        <v>7.0000000000000007E-2</v>
      </c>
      <c r="B10" s="52"/>
      <c r="C10" s="52"/>
      <c r="D10" s="52"/>
      <c r="E10" s="52"/>
      <c r="F10" s="52"/>
      <c r="G10" s="52"/>
      <c r="H10" s="52"/>
      <c r="I10" s="52"/>
      <c r="K10" s="54"/>
      <c r="L10" s="54"/>
    </row>
    <row r="11" spans="1:12" x14ac:dyDescent="0.3">
      <c r="A11" s="43">
        <v>0.08</v>
      </c>
      <c r="B11" s="52"/>
      <c r="C11" s="52"/>
      <c r="D11" s="52"/>
      <c r="E11" s="52"/>
      <c r="F11" s="52"/>
      <c r="G11" s="52"/>
      <c r="H11" s="52"/>
      <c r="I11" s="52"/>
      <c r="K11" s="54"/>
      <c r="L11" s="54"/>
    </row>
    <row r="12" spans="1:12" x14ac:dyDescent="0.3">
      <c r="A12" s="43">
        <v>0.09</v>
      </c>
      <c r="B12" s="52"/>
      <c r="C12" s="52"/>
      <c r="D12" s="52"/>
      <c r="E12" s="52"/>
      <c r="F12" s="52"/>
      <c r="G12" s="52"/>
      <c r="H12" s="52"/>
      <c r="I12" s="52"/>
      <c r="K12" s="54"/>
      <c r="L12" s="54"/>
    </row>
    <row r="13" spans="1:12" x14ac:dyDescent="0.3">
      <c r="A13" s="46">
        <v>0.1</v>
      </c>
      <c r="B13" s="53"/>
      <c r="C13" s="53"/>
      <c r="D13" s="53"/>
      <c r="E13" s="53"/>
      <c r="F13" s="53"/>
      <c r="G13" s="53"/>
      <c r="H13" s="53"/>
      <c r="I13" s="53"/>
      <c r="K13" s="51"/>
      <c r="L13" s="51"/>
    </row>
    <row r="14" spans="1:12" x14ac:dyDescent="0.3">
      <c r="A14" s="43">
        <v>0.11</v>
      </c>
      <c r="B14" s="52"/>
      <c r="C14" s="52"/>
      <c r="D14" s="52"/>
      <c r="E14" s="52"/>
      <c r="F14" s="52"/>
      <c r="G14" s="52"/>
      <c r="H14" s="52"/>
      <c r="I14" s="52"/>
      <c r="K14" s="54"/>
      <c r="L14" s="54"/>
    </row>
    <row r="15" spans="1:12" x14ac:dyDescent="0.3">
      <c r="A15" s="43">
        <v>0.12</v>
      </c>
      <c r="B15" s="52"/>
      <c r="C15" s="52"/>
      <c r="D15" s="52"/>
      <c r="E15" s="52"/>
      <c r="F15" s="52"/>
      <c r="G15" s="52"/>
      <c r="H15" s="52"/>
      <c r="I15" s="52"/>
      <c r="K15" s="54"/>
      <c r="L15" s="54"/>
    </row>
    <row r="16" spans="1:12" x14ac:dyDescent="0.3">
      <c r="A16" s="43">
        <v>0.13</v>
      </c>
      <c r="B16" s="52"/>
      <c r="C16" s="52"/>
      <c r="D16" s="52"/>
      <c r="E16" s="52"/>
      <c r="F16" s="52"/>
      <c r="G16" s="52"/>
      <c r="H16" s="52"/>
      <c r="I16" s="52"/>
      <c r="K16" s="54"/>
      <c r="L16" s="54"/>
    </row>
    <row r="17" spans="1:12" x14ac:dyDescent="0.3">
      <c r="A17" s="43">
        <v>0.14000000000000001</v>
      </c>
      <c r="B17" s="52"/>
      <c r="C17" s="52"/>
      <c r="D17" s="52"/>
      <c r="E17" s="52"/>
      <c r="F17" s="52"/>
      <c r="G17" s="52"/>
      <c r="H17" s="52"/>
      <c r="I17" s="52"/>
      <c r="K17" s="54"/>
      <c r="L17" s="54"/>
    </row>
    <row r="18" spans="1:12" x14ac:dyDescent="0.3">
      <c r="A18" s="43">
        <v>0.15</v>
      </c>
      <c r="B18" s="52"/>
      <c r="C18" s="52"/>
      <c r="D18" s="52"/>
      <c r="E18" s="52"/>
      <c r="F18" s="52"/>
      <c r="G18" s="52"/>
      <c r="H18" s="52"/>
      <c r="I18" s="52"/>
      <c r="K18" s="54"/>
      <c r="L18" s="54"/>
    </row>
    <row r="19" spans="1:12" x14ac:dyDescent="0.3">
      <c r="A19" s="43">
        <v>0.16</v>
      </c>
      <c r="B19" s="52"/>
      <c r="C19" s="52"/>
      <c r="D19" s="52"/>
      <c r="E19" s="52"/>
      <c r="F19" s="52"/>
      <c r="G19" s="52"/>
      <c r="H19" s="52"/>
      <c r="I19" s="52"/>
      <c r="K19" s="54"/>
      <c r="L19" s="54"/>
    </row>
    <row r="20" spans="1:12" x14ac:dyDescent="0.3">
      <c r="A20" s="43">
        <v>0.17</v>
      </c>
      <c r="B20" s="52"/>
      <c r="C20" s="52"/>
      <c r="D20" s="52"/>
      <c r="E20" s="52"/>
      <c r="F20" s="52"/>
      <c r="G20" s="52"/>
      <c r="H20" s="52"/>
      <c r="I20" s="52"/>
      <c r="K20" s="54"/>
      <c r="L20" s="54"/>
    </row>
    <row r="21" spans="1:12" x14ac:dyDescent="0.3">
      <c r="A21" s="43">
        <v>0.18</v>
      </c>
      <c r="B21" s="52"/>
      <c r="C21" s="52"/>
      <c r="D21" s="52"/>
      <c r="E21" s="52"/>
      <c r="F21" s="52"/>
      <c r="G21" s="52"/>
      <c r="H21" s="52"/>
      <c r="I21" s="52"/>
      <c r="K21" s="54"/>
      <c r="L21" s="54"/>
    </row>
    <row r="22" spans="1:12" x14ac:dyDescent="0.3">
      <c r="A22" s="43">
        <v>0.19</v>
      </c>
      <c r="B22" s="52"/>
      <c r="C22" s="52"/>
      <c r="D22" s="52"/>
      <c r="E22" s="52"/>
      <c r="F22" s="52"/>
      <c r="G22" s="52"/>
      <c r="H22" s="52"/>
      <c r="I22" s="52"/>
      <c r="K22" s="54"/>
      <c r="L22" s="54"/>
    </row>
    <row r="23" spans="1:12" x14ac:dyDescent="0.3">
      <c r="A23" s="46">
        <v>0.2</v>
      </c>
      <c r="B23" s="53"/>
      <c r="C23" s="53"/>
      <c r="D23" s="53"/>
      <c r="E23" s="53"/>
      <c r="F23" s="53"/>
      <c r="G23" s="53"/>
      <c r="H23" s="53"/>
      <c r="I23" s="53"/>
      <c r="K23" s="51"/>
      <c r="L23" s="51"/>
    </row>
    <row r="24" spans="1:12" x14ac:dyDescent="0.3">
      <c r="A24" s="43">
        <v>0.21</v>
      </c>
      <c r="B24" s="52"/>
      <c r="C24" s="52"/>
      <c r="D24" s="52"/>
      <c r="E24" s="52"/>
      <c r="F24" s="52"/>
      <c r="G24" s="52"/>
      <c r="H24" s="52"/>
      <c r="I24" s="52"/>
      <c r="K24" s="54"/>
      <c r="L24" s="54"/>
    </row>
    <row r="25" spans="1:12" x14ac:dyDescent="0.3">
      <c r="A25" s="43">
        <v>0.22</v>
      </c>
      <c r="B25" s="52"/>
      <c r="C25" s="52"/>
      <c r="D25" s="52"/>
      <c r="E25" s="52"/>
      <c r="F25" s="52"/>
      <c r="G25" s="52"/>
      <c r="H25" s="52"/>
      <c r="I25" s="52"/>
      <c r="K25" s="54"/>
      <c r="L25" s="54"/>
    </row>
    <row r="26" spans="1:12" x14ac:dyDescent="0.3">
      <c r="A26" s="43">
        <v>0.23</v>
      </c>
      <c r="B26" s="52"/>
      <c r="C26" s="52"/>
      <c r="D26" s="52"/>
      <c r="E26" s="52"/>
      <c r="F26" s="52"/>
      <c r="G26" s="52"/>
      <c r="H26" s="52"/>
      <c r="I26" s="52"/>
      <c r="K26" s="54"/>
      <c r="L26" s="54"/>
    </row>
    <row r="27" spans="1:12" x14ac:dyDescent="0.3">
      <c r="A27" s="43">
        <v>0.24</v>
      </c>
      <c r="B27" s="52"/>
      <c r="C27" s="52"/>
      <c r="D27" s="52"/>
      <c r="E27" s="52"/>
      <c r="F27" s="52"/>
      <c r="G27" s="52"/>
      <c r="H27" s="52"/>
      <c r="I27" s="52"/>
      <c r="K27" s="54"/>
      <c r="L27" s="54"/>
    </row>
    <row r="28" spans="1:12" x14ac:dyDescent="0.3">
      <c r="A28" s="43">
        <v>0.25</v>
      </c>
      <c r="B28" s="52"/>
      <c r="C28" s="52"/>
      <c r="D28" s="52"/>
      <c r="E28" s="52"/>
      <c r="F28" s="52"/>
      <c r="G28" s="52"/>
      <c r="H28" s="52"/>
      <c r="I28" s="52"/>
      <c r="K28" s="54"/>
      <c r="L28" s="54"/>
    </row>
    <row r="29" spans="1:12" x14ac:dyDescent="0.3">
      <c r="A29" s="43">
        <v>0.26</v>
      </c>
      <c r="B29" s="52"/>
      <c r="C29" s="52"/>
      <c r="D29" s="52"/>
      <c r="E29" s="52"/>
      <c r="F29" s="52"/>
      <c r="G29" s="52"/>
      <c r="H29" s="52"/>
      <c r="I29" s="52"/>
      <c r="K29" s="54"/>
      <c r="L29" s="54"/>
    </row>
    <row r="30" spans="1:12" x14ac:dyDescent="0.3">
      <c r="A30" s="43">
        <v>0.27</v>
      </c>
      <c r="B30" s="52"/>
      <c r="C30" s="52"/>
      <c r="D30" s="52"/>
      <c r="E30" s="52"/>
      <c r="F30" s="52"/>
      <c r="G30" s="52"/>
      <c r="H30" s="52"/>
      <c r="I30" s="52"/>
      <c r="K30" s="54"/>
      <c r="L30" s="54"/>
    </row>
    <row r="31" spans="1:12" x14ac:dyDescent="0.3">
      <c r="A31" s="43">
        <v>0.28000000000000003</v>
      </c>
      <c r="B31" s="52"/>
      <c r="C31" s="52"/>
      <c r="D31" s="52"/>
      <c r="E31" s="52"/>
      <c r="F31" s="52"/>
      <c r="G31" s="52"/>
      <c r="H31" s="52"/>
      <c r="I31" s="52"/>
      <c r="K31" s="54"/>
      <c r="L31" s="54"/>
    </row>
    <row r="32" spans="1:12" x14ac:dyDescent="0.3">
      <c r="A32" s="43">
        <v>0.28999999999999998</v>
      </c>
      <c r="B32" s="52"/>
      <c r="C32" s="52"/>
      <c r="D32" s="52"/>
      <c r="E32" s="52"/>
      <c r="F32" s="52"/>
      <c r="G32" s="52"/>
      <c r="H32" s="52"/>
      <c r="I32" s="52"/>
      <c r="K32" s="54"/>
      <c r="L32" s="54"/>
    </row>
    <row r="33" spans="1:12" x14ac:dyDescent="0.3">
      <c r="A33" s="46">
        <v>0.3</v>
      </c>
      <c r="B33" s="53"/>
      <c r="C33" s="53"/>
      <c r="D33" s="53"/>
      <c r="E33" s="53"/>
      <c r="F33" s="53"/>
      <c r="G33" s="53"/>
      <c r="H33" s="53"/>
      <c r="I33" s="53"/>
      <c r="K33" s="51"/>
      <c r="L33" s="51"/>
    </row>
    <row r="34" spans="1:12" x14ac:dyDescent="0.3">
      <c r="A34" s="43">
        <v>0.31</v>
      </c>
      <c r="B34" s="52"/>
      <c r="C34" s="52"/>
      <c r="D34" s="52"/>
      <c r="E34" s="52"/>
      <c r="F34" s="52"/>
      <c r="G34" s="52"/>
      <c r="H34" s="52"/>
      <c r="I34" s="52"/>
      <c r="K34" s="54"/>
      <c r="L34" s="54"/>
    </row>
    <row r="35" spans="1:12" x14ac:dyDescent="0.3">
      <c r="A35" s="43">
        <v>0.32</v>
      </c>
      <c r="B35" s="52"/>
      <c r="C35" s="52"/>
      <c r="D35" s="52"/>
      <c r="E35" s="52"/>
      <c r="F35" s="52"/>
      <c r="G35" s="52"/>
      <c r="H35" s="52"/>
      <c r="I35" s="52"/>
      <c r="K35" s="54"/>
      <c r="L35" s="54"/>
    </row>
    <row r="36" spans="1:12" x14ac:dyDescent="0.3">
      <c r="A36" s="43">
        <v>0.33</v>
      </c>
      <c r="B36" s="52"/>
      <c r="C36" s="52"/>
      <c r="D36" s="52"/>
      <c r="E36" s="52"/>
      <c r="F36" s="52"/>
      <c r="G36" s="52"/>
      <c r="H36" s="52"/>
      <c r="I36" s="52"/>
      <c r="K36" s="54"/>
      <c r="L36" s="54"/>
    </row>
    <row r="37" spans="1:12" x14ac:dyDescent="0.3">
      <c r="A37" s="43">
        <v>0.34</v>
      </c>
      <c r="B37" s="52"/>
      <c r="C37" s="52"/>
      <c r="D37" s="52"/>
      <c r="E37" s="52"/>
      <c r="F37" s="52"/>
      <c r="G37" s="52"/>
      <c r="H37" s="52"/>
      <c r="I37" s="52"/>
      <c r="K37" s="54"/>
      <c r="L37" s="54"/>
    </row>
    <row r="38" spans="1:12" x14ac:dyDescent="0.3">
      <c r="A38" s="43">
        <v>0.35</v>
      </c>
      <c r="B38" s="52"/>
      <c r="C38" s="52"/>
      <c r="D38" s="52"/>
      <c r="E38" s="52"/>
      <c r="F38" s="52"/>
      <c r="G38" s="52"/>
      <c r="H38" s="52"/>
      <c r="I38" s="52"/>
      <c r="K38" s="54"/>
      <c r="L38" s="54"/>
    </row>
    <row r="39" spans="1:12" x14ac:dyDescent="0.3">
      <c r="A39" s="43">
        <v>0.36</v>
      </c>
      <c r="B39" s="52"/>
      <c r="C39" s="52"/>
      <c r="D39" s="52"/>
      <c r="E39" s="52"/>
      <c r="F39" s="52"/>
      <c r="G39" s="52"/>
      <c r="H39" s="52"/>
      <c r="I39" s="52"/>
      <c r="K39" s="54"/>
      <c r="L39" s="54"/>
    </row>
    <row r="40" spans="1:12" x14ac:dyDescent="0.3">
      <c r="A40" s="43">
        <v>0.37</v>
      </c>
      <c r="B40" s="52"/>
      <c r="C40" s="52"/>
      <c r="D40" s="52"/>
      <c r="E40" s="52"/>
      <c r="F40" s="52"/>
      <c r="G40" s="52"/>
      <c r="H40" s="52"/>
      <c r="I40" s="52"/>
      <c r="K40" s="54"/>
      <c r="L40" s="54"/>
    </row>
    <row r="41" spans="1:12" x14ac:dyDescent="0.3">
      <c r="A41" s="43">
        <v>0.38</v>
      </c>
      <c r="B41" s="52"/>
      <c r="C41" s="52"/>
      <c r="D41" s="52"/>
      <c r="E41" s="52"/>
      <c r="F41" s="52"/>
      <c r="G41" s="52"/>
      <c r="H41" s="52"/>
      <c r="I41" s="52"/>
      <c r="K41" s="54"/>
      <c r="L41" s="54"/>
    </row>
    <row r="42" spans="1:12" x14ac:dyDescent="0.3">
      <c r="A42" s="43">
        <v>0.39</v>
      </c>
      <c r="B42" s="52"/>
      <c r="C42" s="52"/>
      <c r="D42" s="52"/>
      <c r="E42" s="52"/>
      <c r="F42" s="52"/>
      <c r="G42" s="52"/>
      <c r="H42" s="52"/>
      <c r="I42" s="52"/>
      <c r="K42" s="54"/>
      <c r="L42" s="54"/>
    </row>
    <row r="43" spans="1:12" x14ac:dyDescent="0.3">
      <c r="A43" s="46">
        <v>0.4</v>
      </c>
      <c r="B43" s="53"/>
      <c r="C43" s="53"/>
      <c r="D43" s="53"/>
      <c r="E43" s="53"/>
      <c r="F43" s="53"/>
      <c r="G43" s="53"/>
      <c r="H43" s="53"/>
      <c r="I43" s="53"/>
      <c r="K43" s="51"/>
      <c r="L43" s="51"/>
    </row>
    <row r="44" spans="1:12" x14ac:dyDescent="0.3">
      <c r="A44" s="43">
        <v>0.41</v>
      </c>
      <c r="B44" s="52"/>
      <c r="C44" s="52"/>
      <c r="D44" s="52"/>
      <c r="E44" s="52"/>
      <c r="F44" s="52"/>
      <c r="G44" s="52"/>
      <c r="H44" s="52"/>
      <c r="I44" s="52"/>
      <c r="K44" s="54"/>
      <c r="L44" s="54"/>
    </row>
    <row r="45" spans="1:12" x14ac:dyDescent="0.3">
      <c r="A45" s="43">
        <v>0.42</v>
      </c>
      <c r="B45" s="52"/>
      <c r="C45" s="52"/>
      <c r="D45" s="52"/>
      <c r="E45" s="52"/>
      <c r="F45" s="52"/>
      <c r="G45" s="52"/>
      <c r="H45" s="52"/>
      <c r="I45" s="52"/>
      <c r="K45" s="54"/>
      <c r="L45" s="54"/>
    </row>
    <row r="46" spans="1:12" x14ac:dyDescent="0.3">
      <c r="A46" s="43">
        <v>0.43</v>
      </c>
      <c r="B46" s="52"/>
      <c r="C46" s="52"/>
      <c r="D46" s="52"/>
      <c r="E46" s="52"/>
      <c r="F46" s="52"/>
      <c r="G46" s="52"/>
      <c r="H46" s="52"/>
      <c r="I46" s="52"/>
      <c r="K46" s="54"/>
      <c r="L46" s="54"/>
    </row>
    <row r="47" spans="1:12" x14ac:dyDescent="0.3">
      <c r="A47" s="43">
        <v>0.44</v>
      </c>
      <c r="B47" s="52"/>
      <c r="C47" s="52"/>
      <c r="D47" s="52"/>
      <c r="E47" s="52"/>
      <c r="F47" s="52"/>
      <c r="G47" s="52"/>
      <c r="H47" s="52"/>
      <c r="I47" s="52"/>
      <c r="K47" s="54"/>
      <c r="L47" s="54"/>
    </row>
    <row r="48" spans="1:12" x14ac:dyDescent="0.3">
      <c r="A48" s="43">
        <v>0.45</v>
      </c>
      <c r="B48" s="52"/>
      <c r="C48" s="52"/>
      <c r="D48" s="52"/>
      <c r="E48" s="52"/>
      <c r="F48" s="52"/>
      <c r="G48" s="52"/>
      <c r="H48" s="52"/>
      <c r="I48" s="52"/>
      <c r="K48" s="54"/>
      <c r="L48" s="54"/>
    </row>
    <row r="49" spans="1:12" x14ac:dyDescent="0.3">
      <c r="A49" s="43">
        <v>0.46</v>
      </c>
      <c r="B49" s="52"/>
      <c r="C49" s="52"/>
      <c r="D49" s="52"/>
      <c r="E49" s="52"/>
      <c r="F49" s="52"/>
      <c r="G49" s="52"/>
      <c r="H49" s="52"/>
      <c r="I49" s="52"/>
      <c r="K49" s="54"/>
      <c r="L49" s="54"/>
    </row>
    <row r="50" spans="1:12" x14ac:dyDescent="0.3">
      <c r="A50" s="43">
        <v>0.47</v>
      </c>
      <c r="B50" s="52"/>
      <c r="C50" s="52"/>
      <c r="D50" s="52"/>
      <c r="E50" s="52"/>
      <c r="F50" s="52"/>
      <c r="G50" s="52"/>
      <c r="H50" s="52"/>
      <c r="I50" s="52"/>
      <c r="K50" s="54"/>
      <c r="L50" s="54"/>
    </row>
    <row r="51" spans="1:12" x14ac:dyDescent="0.3">
      <c r="A51" s="43">
        <v>0.48</v>
      </c>
      <c r="B51" s="52"/>
      <c r="C51" s="52"/>
      <c r="D51" s="52"/>
      <c r="E51" s="52"/>
      <c r="F51" s="52"/>
      <c r="G51" s="52"/>
      <c r="H51" s="52"/>
      <c r="I51" s="52"/>
      <c r="K51" s="54"/>
      <c r="L51" s="54"/>
    </row>
    <row r="52" spans="1:12" x14ac:dyDescent="0.3">
      <c r="A52" s="43">
        <v>0.49</v>
      </c>
      <c r="B52" s="52"/>
      <c r="C52" s="52"/>
      <c r="D52" s="52"/>
      <c r="E52" s="52"/>
      <c r="F52" s="52"/>
      <c r="G52" s="52"/>
      <c r="H52" s="52"/>
      <c r="I52" s="52"/>
      <c r="K52" s="54"/>
      <c r="L52" s="54"/>
    </row>
    <row r="53" spans="1:12" x14ac:dyDescent="0.3">
      <c r="A53" s="46">
        <v>0.5</v>
      </c>
      <c r="B53" s="53"/>
      <c r="C53" s="53"/>
      <c r="D53" s="53"/>
      <c r="E53" s="53"/>
      <c r="F53" s="53"/>
      <c r="G53" s="53"/>
      <c r="H53" s="53"/>
      <c r="I53" s="53"/>
      <c r="K53" s="51"/>
      <c r="L53" s="51"/>
    </row>
    <row r="54" spans="1:12" x14ac:dyDescent="0.3">
      <c r="A54" s="43">
        <v>0.51</v>
      </c>
      <c r="B54" s="52"/>
      <c r="C54" s="52"/>
      <c r="D54" s="52"/>
      <c r="E54" s="52"/>
      <c r="F54" s="52"/>
      <c r="G54" s="52"/>
      <c r="H54" s="52"/>
      <c r="I54" s="52"/>
      <c r="K54" s="54"/>
      <c r="L54" s="54"/>
    </row>
    <row r="55" spans="1:12" x14ac:dyDescent="0.3">
      <c r="A55" s="43">
        <v>0.52</v>
      </c>
      <c r="B55" s="52"/>
      <c r="C55" s="52"/>
      <c r="D55" s="52"/>
      <c r="E55" s="52"/>
      <c r="F55" s="52"/>
      <c r="G55" s="52"/>
      <c r="H55" s="52"/>
      <c r="I55" s="52"/>
      <c r="K55" s="54"/>
      <c r="L55" s="54"/>
    </row>
    <row r="56" spans="1:12" x14ac:dyDescent="0.3">
      <c r="A56" s="43">
        <v>0.53</v>
      </c>
      <c r="B56" s="52"/>
      <c r="C56" s="52"/>
      <c r="D56" s="52"/>
      <c r="E56" s="52"/>
      <c r="F56" s="52"/>
      <c r="G56" s="52"/>
      <c r="H56" s="52"/>
      <c r="I56" s="52"/>
      <c r="K56" s="54"/>
      <c r="L56" s="54"/>
    </row>
    <row r="57" spans="1:12" x14ac:dyDescent="0.3">
      <c r="A57" s="43">
        <v>0.54</v>
      </c>
      <c r="B57" s="52"/>
      <c r="C57" s="52"/>
      <c r="D57" s="52"/>
      <c r="E57" s="52"/>
      <c r="F57" s="52"/>
      <c r="G57" s="52"/>
      <c r="H57" s="52"/>
      <c r="I57" s="52"/>
      <c r="K57" s="54"/>
      <c r="L57" s="54"/>
    </row>
    <row r="58" spans="1:12" x14ac:dyDescent="0.3">
      <c r="A58" s="43">
        <v>0.55000000000000004</v>
      </c>
      <c r="B58" s="52"/>
      <c r="C58" s="52"/>
      <c r="D58" s="52"/>
      <c r="E58" s="52"/>
      <c r="F58" s="52"/>
      <c r="G58" s="52"/>
      <c r="H58" s="52"/>
      <c r="I58" s="52"/>
      <c r="K58" s="54"/>
      <c r="L58" s="54"/>
    </row>
    <row r="59" spans="1:12" x14ac:dyDescent="0.3">
      <c r="A59" s="43">
        <v>0.56000000000000005</v>
      </c>
      <c r="B59" s="52"/>
      <c r="C59" s="52"/>
      <c r="D59" s="52"/>
      <c r="E59" s="52"/>
      <c r="F59" s="52"/>
      <c r="G59" s="52"/>
      <c r="H59" s="52"/>
      <c r="I59" s="52"/>
      <c r="K59" s="54"/>
      <c r="L59" s="54"/>
    </row>
    <row r="60" spans="1:12" x14ac:dyDescent="0.3">
      <c r="A60" s="43">
        <v>0.56999999999999995</v>
      </c>
      <c r="B60" s="52"/>
      <c r="C60" s="52"/>
      <c r="D60" s="52"/>
      <c r="E60" s="52"/>
      <c r="F60" s="52"/>
      <c r="G60" s="52"/>
      <c r="H60" s="52"/>
      <c r="I60" s="52"/>
      <c r="K60" s="54"/>
      <c r="L60" s="54"/>
    </row>
    <row r="61" spans="1:12" x14ac:dyDescent="0.3">
      <c r="A61" s="43">
        <v>0.57999999999999996</v>
      </c>
      <c r="B61" s="52"/>
      <c r="C61" s="52"/>
      <c r="D61" s="52"/>
      <c r="E61" s="52"/>
      <c r="F61" s="52"/>
      <c r="G61" s="52"/>
      <c r="H61" s="52"/>
      <c r="I61" s="52"/>
      <c r="K61" s="54"/>
      <c r="L61" s="54"/>
    </row>
    <row r="62" spans="1:12" x14ac:dyDescent="0.3">
      <c r="A62" s="43">
        <v>0.59</v>
      </c>
      <c r="B62" s="52"/>
      <c r="C62" s="52"/>
      <c r="D62" s="52"/>
      <c r="E62" s="52"/>
      <c r="F62" s="52"/>
      <c r="G62" s="52"/>
      <c r="H62" s="52"/>
      <c r="I62" s="52"/>
      <c r="K62" s="54"/>
      <c r="L62" s="54"/>
    </row>
    <row r="63" spans="1:12" x14ac:dyDescent="0.3">
      <c r="A63" s="46">
        <v>0.6</v>
      </c>
      <c r="B63" s="53"/>
      <c r="C63" s="53"/>
      <c r="D63" s="53"/>
      <c r="E63" s="53"/>
      <c r="F63" s="53"/>
      <c r="G63" s="53"/>
      <c r="H63" s="53"/>
      <c r="I63" s="53"/>
      <c r="K63" s="51"/>
      <c r="L63" s="51"/>
    </row>
    <row r="64" spans="1:12" x14ac:dyDescent="0.3">
      <c r="A64" s="43">
        <v>0.61</v>
      </c>
      <c r="B64" s="52"/>
      <c r="C64" s="52"/>
      <c r="D64" s="52"/>
      <c r="E64" s="52"/>
      <c r="F64" s="52"/>
      <c r="G64" s="52"/>
      <c r="H64" s="52"/>
      <c r="I64" s="52"/>
      <c r="K64" s="54"/>
      <c r="L64" s="54"/>
    </row>
    <row r="65" spans="1:12" x14ac:dyDescent="0.3">
      <c r="A65" s="43">
        <v>0.62</v>
      </c>
      <c r="B65" s="52"/>
      <c r="C65" s="52"/>
      <c r="D65" s="52"/>
      <c r="E65" s="52"/>
      <c r="F65" s="52"/>
      <c r="G65" s="52"/>
      <c r="H65" s="52"/>
      <c r="I65" s="52"/>
      <c r="K65" s="54"/>
      <c r="L65" s="54"/>
    </row>
    <row r="66" spans="1:12" x14ac:dyDescent="0.3">
      <c r="A66" s="43">
        <v>0.63</v>
      </c>
      <c r="B66" s="52"/>
      <c r="C66" s="52"/>
      <c r="D66" s="52"/>
      <c r="E66" s="52"/>
      <c r="F66" s="52"/>
      <c r="G66" s="52"/>
      <c r="H66" s="52"/>
      <c r="I66" s="52"/>
      <c r="K66" s="54"/>
      <c r="L66" s="54"/>
    </row>
    <row r="67" spans="1:12" x14ac:dyDescent="0.3">
      <c r="A67" s="43">
        <v>0.64</v>
      </c>
      <c r="B67" s="52"/>
      <c r="C67" s="52"/>
      <c r="D67" s="52"/>
      <c r="E67" s="52"/>
      <c r="F67" s="52"/>
      <c r="G67" s="52"/>
      <c r="H67" s="52"/>
      <c r="I67" s="52"/>
      <c r="K67" s="54"/>
      <c r="L67" s="54"/>
    </row>
    <row r="68" spans="1:12" x14ac:dyDescent="0.3">
      <c r="A68" s="43">
        <v>0.65</v>
      </c>
      <c r="B68" s="52"/>
      <c r="C68" s="52"/>
      <c r="D68" s="52"/>
      <c r="E68" s="52"/>
      <c r="F68" s="52"/>
      <c r="G68" s="52"/>
      <c r="H68" s="52"/>
      <c r="I68" s="52"/>
      <c r="K68" s="54"/>
      <c r="L68" s="54"/>
    </row>
    <row r="69" spans="1:12" x14ac:dyDescent="0.3">
      <c r="A69" s="43">
        <v>0.66</v>
      </c>
      <c r="B69" s="52"/>
      <c r="C69" s="52"/>
      <c r="D69" s="52"/>
      <c r="E69" s="52"/>
      <c r="F69" s="52"/>
      <c r="G69" s="52"/>
      <c r="H69" s="52"/>
      <c r="I69" s="52"/>
      <c r="K69" s="54"/>
      <c r="L69" s="54"/>
    </row>
    <row r="70" spans="1:12" x14ac:dyDescent="0.3">
      <c r="A70" s="43">
        <v>0.67</v>
      </c>
      <c r="B70" s="52"/>
      <c r="C70" s="52"/>
      <c r="D70" s="52"/>
      <c r="E70" s="52"/>
      <c r="F70" s="52"/>
      <c r="G70" s="52"/>
      <c r="H70" s="52"/>
      <c r="I70" s="52"/>
      <c r="K70" s="54"/>
      <c r="L70" s="54"/>
    </row>
    <row r="71" spans="1:12" x14ac:dyDescent="0.3">
      <c r="A71" s="43">
        <v>0.68</v>
      </c>
      <c r="B71" s="52"/>
      <c r="C71" s="52"/>
      <c r="D71" s="52"/>
      <c r="E71" s="52"/>
      <c r="F71" s="52"/>
      <c r="G71" s="52"/>
      <c r="H71" s="52"/>
      <c r="I71" s="52"/>
      <c r="K71" s="54"/>
      <c r="L71" s="54"/>
    </row>
    <row r="72" spans="1:12" x14ac:dyDescent="0.3">
      <c r="A72" s="43">
        <v>0.69</v>
      </c>
      <c r="B72" s="52"/>
      <c r="C72" s="52"/>
      <c r="D72" s="52"/>
      <c r="E72" s="52"/>
      <c r="F72" s="52"/>
      <c r="G72" s="52"/>
      <c r="H72" s="52"/>
      <c r="I72" s="52"/>
      <c r="K72" s="54"/>
      <c r="L72" s="54"/>
    </row>
    <row r="73" spans="1:12" x14ac:dyDescent="0.3">
      <c r="A73" s="46">
        <v>0.7</v>
      </c>
      <c r="B73" s="53"/>
      <c r="C73" s="53"/>
      <c r="D73" s="53"/>
      <c r="E73" s="53"/>
      <c r="F73" s="53"/>
      <c r="G73" s="53"/>
      <c r="H73" s="53"/>
      <c r="I73" s="53"/>
      <c r="K73" s="51"/>
      <c r="L73" s="51"/>
    </row>
    <row r="74" spans="1:12" x14ac:dyDescent="0.3">
      <c r="A74" s="43">
        <v>0.71</v>
      </c>
      <c r="B74" s="52"/>
      <c r="C74" s="52"/>
      <c r="D74" s="52"/>
      <c r="E74" s="52"/>
      <c r="F74" s="52"/>
      <c r="G74" s="52"/>
      <c r="H74" s="52"/>
      <c r="I74" s="52"/>
      <c r="K74" s="54"/>
      <c r="L74" s="54"/>
    </row>
    <row r="75" spans="1:12" x14ac:dyDescent="0.3">
      <c r="A75" s="43">
        <v>0.72</v>
      </c>
      <c r="B75" s="52"/>
      <c r="C75" s="52"/>
      <c r="D75" s="52"/>
      <c r="E75" s="52"/>
      <c r="F75" s="52"/>
      <c r="G75" s="52"/>
      <c r="H75" s="52"/>
      <c r="I75" s="52"/>
      <c r="K75" s="54"/>
      <c r="L75" s="54"/>
    </row>
    <row r="76" spans="1:12" x14ac:dyDescent="0.3">
      <c r="A76" s="43">
        <v>0.73</v>
      </c>
      <c r="B76" s="52"/>
      <c r="C76" s="52"/>
      <c r="D76" s="52"/>
      <c r="E76" s="52"/>
      <c r="F76" s="52"/>
      <c r="G76" s="52"/>
      <c r="H76" s="52"/>
      <c r="I76" s="52"/>
      <c r="K76" s="54"/>
      <c r="L76" s="54"/>
    </row>
    <row r="77" spans="1:12" x14ac:dyDescent="0.3">
      <c r="A77" s="43">
        <v>0.74</v>
      </c>
      <c r="B77" s="52"/>
      <c r="C77" s="52"/>
      <c r="D77" s="52"/>
      <c r="E77" s="52"/>
      <c r="F77" s="52"/>
      <c r="G77" s="52"/>
      <c r="H77" s="52"/>
      <c r="I77" s="52"/>
      <c r="K77" s="54"/>
      <c r="L77" s="54"/>
    </row>
    <row r="78" spans="1:12" x14ac:dyDescent="0.3">
      <c r="A78" s="43">
        <v>0.75</v>
      </c>
      <c r="B78" s="52"/>
      <c r="C78" s="52"/>
      <c r="D78" s="52"/>
      <c r="E78" s="52"/>
      <c r="F78" s="52"/>
      <c r="G78" s="52"/>
      <c r="H78" s="52"/>
      <c r="I78" s="52"/>
      <c r="K78" s="54"/>
      <c r="L78" s="54"/>
    </row>
    <row r="79" spans="1:12" x14ac:dyDescent="0.3">
      <c r="A79" s="43">
        <v>0.76</v>
      </c>
      <c r="B79" s="52"/>
      <c r="C79" s="52"/>
      <c r="D79" s="52"/>
      <c r="E79" s="52"/>
      <c r="F79" s="52"/>
      <c r="G79" s="52"/>
      <c r="H79" s="52"/>
      <c r="I79" s="52"/>
      <c r="K79" s="54"/>
      <c r="L79" s="54"/>
    </row>
    <row r="80" spans="1:12" x14ac:dyDescent="0.3">
      <c r="A80" s="43">
        <v>0.77</v>
      </c>
      <c r="B80" s="52"/>
      <c r="C80" s="52"/>
      <c r="D80" s="52"/>
      <c r="E80" s="52"/>
      <c r="F80" s="52"/>
      <c r="G80" s="52"/>
      <c r="H80" s="52"/>
      <c r="I80" s="52"/>
      <c r="K80" s="54"/>
      <c r="L80" s="54"/>
    </row>
    <row r="81" spans="1:12" x14ac:dyDescent="0.3">
      <c r="A81" s="43">
        <v>0.78</v>
      </c>
      <c r="B81" s="52"/>
      <c r="C81" s="52"/>
      <c r="D81" s="52"/>
      <c r="E81" s="52"/>
      <c r="F81" s="52"/>
      <c r="G81" s="52"/>
      <c r="H81" s="52"/>
      <c r="I81" s="52"/>
      <c r="K81" s="54"/>
      <c r="L81" s="54"/>
    </row>
    <row r="82" spans="1:12" x14ac:dyDescent="0.3">
      <c r="A82" s="43">
        <v>0.79</v>
      </c>
      <c r="B82" s="52"/>
      <c r="C82" s="52"/>
      <c r="D82" s="52"/>
      <c r="E82" s="52"/>
      <c r="F82" s="52"/>
      <c r="G82" s="52"/>
      <c r="H82" s="52"/>
      <c r="I82" s="52"/>
      <c r="K82" s="54"/>
      <c r="L82" s="54"/>
    </row>
    <row r="83" spans="1:12" x14ac:dyDescent="0.3">
      <c r="A83" s="46">
        <v>0.8</v>
      </c>
      <c r="B83" s="53"/>
      <c r="C83" s="53"/>
      <c r="D83" s="53"/>
      <c r="E83" s="53"/>
      <c r="F83" s="53"/>
      <c r="G83" s="53"/>
      <c r="H83" s="53"/>
      <c r="I83" s="53"/>
      <c r="K83" s="51"/>
      <c r="L83" s="51"/>
    </row>
    <row r="84" spans="1:12" x14ac:dyDescent="0.3">
      <c r="A84" s="43">
        <v>0.81</v>
      </c>
      <c r="B84" s="52"/>
      <c r="C84" s="52"/>
      <c r="D84" s="52"/>
      <c r="E84" s="52"/>
      <c r="F84" s="52"/>
      <c r="G84" s="52"/>
      <c r="H84" s="52"/>
      <c r="I84" s="52"/>
      <c r="K84" s="54"/>
      <c r="L84" s="54"/>
    </row>
    <row r="85" spans="1:12" x14ac:dyDescent="0.3">
      <c r="A85" s="43">
        <v>0.82</v>
      </c>
      <c r="B85" s="52"/>
      <c r="C85" s="52"/>
      <c r="D85" s="52"/>
      <c r="E85" s="52"/>
      <c r="F85" s="52"/>
      <c r="G85" s="52"/>
      <c r="H85" s="52"/>
      <c r="I85" s="52"/>
      <c r="K85" s="54"/>
      <c r="L85" s="54"/>
    </row>
    <row r="86" spans="1:12" x14ac:dyDescent="0.3">
      <c r="A86" s="43">
        <v>0.83</v>
      </c>
      <c r="B86" s="52"/>
      <c r="C86" s="52"/>
      <c r="D86" s="52"/>
      <c r="E86" s="52"/>
      <c r="F86" s="52"/>
      <c r="G86" s="52"/>
      <c r="H86" s="52"/>
      <c r="I86" s="52"/>
      <c r="K86" s="54"/>
      <c r="L86" s="54"/>
    </row>
    <row r="87" spans="1:12" x14ac:dyDescent="0.3">
      <c r="A87" s="43">
        <v>0.84</v>
      </c>
      <c r="B87" s="52"/>
      <c r="C87" s="52"/>
      <c r="D87" s="52"/>
      <c r="E87" s="52"/>
      <c r="F87" s="52"/>
      <c r="G87" s="52"/>
      <c r="H87" s="52"/>
      <c r="I87" s="52"/>
      <c r="K87" s="54"/>
      <c r="L87" s="54"/>
    </row>
    <row r="88" spans="1:12" x14ac:dyDescent="0.3">
      <c r="A88" s="43">
        <v>0.85</v>
      </c>
      <c r="B88" s="52"/>
      <c r="C88" s="52"/>
      <c r="D88" s="52"/>
      <c r="E88" s="52"/>
      <c r="F88" s="52"/>
      <c r="G88" s="52"/>
      <c r="H88" s="52"/>
      <c r="I88" s="52"/>
      <c r="K88" s="54"/>
      <c r="L88" s="54"/>
    </row>
    <row r="89" spans="1:12" x14ac:dyDescent="0.3">
      <c r="A89" s="43">
        <v>0.86</v>
      </c>
      <c r="B89" s="52"/>
      <c r="C89" s="52"/>
      <c r="D89" s="52"/>
      <c r="E89" s="52"/>
      <c r="F89" s="52"/>
      <c r="G89" s="52"/>
      <c r="H89" s="52"/>
      <c r="I89" s="52"/>
      <c r="K89" s="54"/>
      <c r="L89" s="54"/>
    </row>
    <row r="90" spans="1:12" x14ac:dyDescent="0.3">
      <c r="A90" s="43">
        <v>0.87</v>
      </c>
      <c r="B90" s="52"/>
      <c r="C90" s="52"/>
      <c r="D90" s="52"/>
      <c r="E90" s="52"/>
      <c r="F90" s="52"/>
      <c r="G90" s="52"/>
      <c r="H90" s="52"/>
      <c r="I90" s="52"/>
      <c r="K90" s="54"/>
      <c r="L90" s="54"/>
    </row>
    <row r="91" spans="1:12" x14ac:dyDescent="0.3">
      <c r="A91" s="43">
        <v>0.88</v>
      </c>
      <c r="B91" s="52"/>
      <c r="C91" s="52"/>
      <c r="D91" s="52"/>
      <c r="E91" s="52"/>
      <c r="F91" s="52"/>
      <c r="G91" s="52"/>
      <c r="H91" s="52"/>
      <c r="I91" s="52"/>
      <c r="K91" s="54"/>
      <c r="L91" s="54"/>
    </row>
    <row r="92" spans="1:12" x14ac:dyDescent="0.3">
      <c r="A92" s="43">
        <v>0.89</v>
      </c>
      <c r="B92" s="52"/>
      <c r="C92" s="52"/>
      <c r="D92" s="52"/>
      <c r="E92" s="52"/>
      <c r="F92" s="52"/>
      <c r="G92" s="52"/>
      <c r="H92" s="52"/>
      <c r="I92" s="52"/>
      <c r="K92" s="54"/>
      <c r="L92" s="54"/>
    </row>
    <row r="93" spans="1:12" x14ac:dyDescent="0.3">
      <c r="A93" s="46">
        <v>0.9</v>
      </c>
      <c r="B93" s="53"/>
      <c r="C93" s="53"/>
      <c r="D93" s="53"/>
      <c r="E93" s="53"/>
      <c r="F93" s="53"/>
      <c r="G93" s="53"/>
      <c r="H93" s="53"/>
      <c r="I93" s="53"/>
      <c r="K93" s="51"/>
      <c r="L93" s="51"/>
    </row>
    <row r="94" spans="1:12" x14ac:dyDescent="0.3">
      <c r="A94" s="43">
        <v>0.91</v>
      </c>
      <c r="B94" s="52"/>
      <c r="C94" s="52"/>
      <c r="D94" s="52"/>
      <c r="E94" s="52"/>
      <c r="F94" s="52"/>
      <c r="G94" s="52"/>
      <c r="H94" s="52"/>
      <c r="I94" s="52"/>
      <c r="K94" s="54"/>
      <c r="L94" s="54"/>
    </row>
    <row r="95" spans="1:12" x14ac:dyDescent="0.3">
      <c r="A95" s="43">
        <v>0.92</v>
      </c>
      <c r="B95" s="52"/>
      <c r="C95" s="52"/>
      <c r="D95" s="52"/>
      <c r="E95" s="52"/>
      <c r="F95" s="52"/>
      <c r="G95" s="52"/>
      <c r="H95" s="52"/>
      <c r="I95" s="52"/>
      <c r="K95" s="54"/>
      <c r="L95" s="54"/>
    </row>
    <row r="96" spans="1:12" x14ac:dyDescent="0.3">
      <c r="A96" s="43">
        <v>0.93</v>
      </c>
      <c r="B96" s="52"/>
      <c r="C96" s="52"/>
      <c r="D96" s="52"/>
      <c r="E96" s="52"/>
      <c r="F96" s="52"/>
      <c r="G96" s="52"/>
      <c r="H96" s="52"/>
      <c r="I96" s="52"/>
      <c r="K96" s="54"/>
      <c r="L96" s="54"/>
    </row>
    <row r="97" spans="1:12" x14ac:dyDescent="0.3">
      <c r="A97" s="43">
        <v>0.94</v>
      </c>
      <c r="B97" s="52"/>
      <c r="C97" s="52"/>
      <c r="D97" s="52"/>
      <c r="E97" s="52"/>
      <c r="F97" s="52"/>
      <c r="G97" s="52"/>
      <c r="H97" s="52"/>
      <c r="I97" s="52"/>
      <c r="K97" s="54"/>
      <c r="L97" s="54"/>
    </row>
    <row r="98" spans="1:12" x14ac:dyDescent="0.3">
      <c r="A98" s="43">
        <v>0.95</v>
      </c>
      <c r="B98" s="52"/>
      <c r="C98" s="52"/>
      <c r="D98" s="52"/>
      <c r="E98" s="52"/>
      <c r="F98" s="52"/>
      <c r="G98" s="52"/>
      <c r="H98" s="52"/>
      <c r="I98" s="52"/>
      <c r="K98" s="54"/>
      <c r="L98" s="54"/>
    </row>
    <row r="99" spans="1:12" x14ac:dyDescent="0.3">
      <c r="A99" s="43">
        <v>0.96</v>
      </c>
      <c r="B99" s="52"/>
      <c r="C99" s="52"/>
      <c r="D99" s="52"/>
      <c r="E99" s="52"/>
      <c r="F99" s="52"/>
      <c r="G99" s="52"/>
      <c r="H99" s="52"/>
      <c r="I99" s="52"/>
      <c r="K99" s="54"/>
      <c r="L99" s="54"/>
    </row>
    <row r="100" spans="1:12" x14ac:dyDescent="0.3">
      <c r="A100" s="43">
        <v>0.97</v>
      </c>
      <c r="B100" s="52"/>
      <c r="C100" s="52"/>
      <c r="D100" s="52"/>
      <c r="E100" s="52"/>
      <c r="F100" s="52"/>
      <c r="G100" s="52"/>
      <c r="H100" s="52"/>
      <c r="I100" s="52"/>
      <c r="K100" s="54"/>
      <c r="L100" s="54"/>
    </row>
    <row r="101" spans="1:12" x14ac:dyDescent="0.3">
      <c r="A101" s="43">
        <v>0.98</v>
      </c>
      <c r="B101" s="52"/>
      <c r="C101" s="52"/>
      <c r="D101" s="52"/>
      <c r="E101" s="52"/>
      <c r="F101" s="52"/>
      <c r="G101" s="52"/>
      <c r="H101" s="52"/>
      <c r="I101" s="52"/>
      <c r="K101" s="54"/>
      <c r="L101" s="54"/>
    </row>
    <row r="102" spans="1:12" x14ac:dyDescent="0.3">
      <c r="A102" s="43">
        <v>0.99</v>
      </c>
      <c r="B102" s="52"/>
      <c r="C102" s="52"/>
      <c r="D102" s="52"/>
      <c r="E102" s="52"/>
      <c r="F102" s="52"/>
      <c r="G102" s="52"/>
      <c r="H102" s="52"/>
      <c r="I102" s="52"/>
      <c r="K102" s="54"/>
      <c r="L102" s="54"/>
    </row>
    <row r="103" spans="1:12" x14ac:dyDescent="0.3">
      <c r="A103" s="43">
        <v>1</v>
      </c>
      <c r="B103" s="52"/>
      <c r="C103" s="52"/>
      <c r="D103" s="52"/>
      <c r="E103" s="52"/>
      <c r="F103" s="52"/>
      <c r="G103" s="52"/>
      <c r="H103" s="52"/>
      <c r="I103" s="52"/>
      <c r="K103" s="54"/>
      <c r="L103" s="5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 Form</vt:lpstr>
      <vt:lpstr>MODEL Output</vt:lpstr>
    </vt:vector>
  </TitlesOfParts>
  <Company>WSDOT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 Workshop Report Summary - Data Reporting/Entry Form</dc:title>
  <dc:subject>Risk Workshop Report Summary - Data Reporting/Entry Form</dc:subject>
  <dc:creator>WSDOT Project Management</dc:creator>
  <cp:lastModifiedBy>willisr</cp:lastModifiedBy>
  <cp:lastPrinted>2018-10-24T19:17:06Z</cp:lastPrinted>
  <dcterms:created xsi:type="dcterms:W3CDTF">2018-10-09T16:40:14Z</dcterms:created>
  <dcterms:modified xsi:type="dcterms:W3CDTF">2019-08-23T19:41:42Z</dcterms:modified>
</cp:coreProperties>
</file>