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wsdot-my.sharepoint.com/personal/willisr_wsdot_wa_gov/Documents/Desktop/"/>
    </mc:Choice>
  </mc:AlternateContent>
  <xr:revisionPtr revIDLastSave="0" documentId="8_{9E9489C9-1621-44A2-BF75-3108EFA25B93}" xr6:coauthVersionLast="47" xr6:coauthVersionMax="47" xr10:uidLastSave="{00000000-0000-0000-0000-000000000000}"/>
  <bookViews>
    <workbookView xWindow="6555" yWindow="1050" windowWidth="21600" windowHeight="11295" xr2:uid="{00000000-000D-0000-FFFF-FFFF00000000}"/>
  </bookViews>
  <sheets>
    <sheet name="FinalBidTab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5" l="1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5" i="5"/>
</calcChain>
</file>

<file path=xl/sharedStrings.xml><?xml version="1.0" encoding="utf-8"?>
<sst xmlns="http://schemas.openxmlformats.org/spreadsheetml/2006/main" count="40" uniqueCount="40">
  <si>
    <t>Bidder Name</t>
  </si>
  <si>
    <t>Cost Factors</t>
  </si>
  <si>
    <t>Total
Score</t>
  </si>
  <si>
    <t>Non-Cost Factors</t>
  </si>
  <si>
    <t xml:space="preserve">RFP 2025-0718 - Strategic Projects Support </t>
  </si>
  <si>
    <t>Bidder 1 - Arc Public Strategies</t>
  </si>
  <si>
    <t>Bidder 2 - Berry, Dunn, McNeil &amp; Parker</t>
  </si>
  <si>
    <t xml:space="preserve">Bidder 3 - Big Sky </t>
  </si>
  <si>
    <t>Bidder 4 - The Bright Side Group</t>
  </si>
  <si>
    <t>Bidder 5 - Cannsult</t>
  </si>
  <si>
    <t>Bidder 6 - Cole Consulting, dba Next Accension</t>
  </si>
  <si>
    <t>Bidder 7 - Communication Resources Northwest</t>
  </si>
  <si>
    <t>Bidder 8 - Conexig</t>
  </si>
  <si>
    <t>Bidder 9 - Eagle Hill Consulting</t>
  </si>
  <si>
    <t>Bidder 10 - ESC Business Management Solutions</t>
  </si>
  <si>
    <t>Bidder 12 - FMS Global Strategies</t>
  </si>
  <si>
    <t>Bidder 13 - GM Homes</t>
  </si>
  <si>
    <t>Bidder 14 - Grace Love</t>
  </si>
  <si>
    <t>Bidder 15 - Guidehouse</t>
  </si>
  <si>
    <t>Bidder 16 - Ikaso Consulting</t>
  </si>
  <si>
    <t>Bidder 17 - Integrated Solutions Group</t>
  </si>
  <si>
    <t>Bidder 19 - Jennifer Korfiatis Marketing</t>
  </si>
  <si>
    <t>Bidder 20 - KAF Consulting</t>
  </si>
  <si>
    <t>Bidder 21 - KAI Partners</t>
  </si>
  <si>
    <t>Bidder 22 - Layla Jayne Consulting</t>
  </si>
  <si>
    <t xml:space="preserve">Bidder 23 - Lone Cypress </t>
  </si>
  <si>
    <t>Bidder 28 - South Puget Sound Community College</t>
  </si>
  <si>
    <t>Bidder 29 - Star Insights</t>
  </si>
  <si>
    <t>Bidder 30 - Stellar Associates</t>
  </si>
  <si>
    <t>Bidder 31 - Tandem Motion</t>
  </si>
  <si>
    <t>Bidder 32 - Thomson Strategic Consulting</t>
  </si>
  <si>
    <t>Bidder 33 - Trendency Research</t>
  </si>
  <si>
    <t>Bidder 34 - KB &amp; Associates, dba Vivid Co.</t>
  </si>
  <si>
    <t>Bidder 35 - Zebra Commercial Solutions</t>
  </si>
  <si>
    <t>Bidder 11 - Exquis Executive Management Solutions</t>
  </si>
  <si>
    <t>Bidder 18 - International Projects Consultancy Services</t>
  </si>
  <si>
    <t>Bidder 25 - Nortal</t>
  </si>
  <si>
    <t>Bidder 24 - N.K.Z company</t>
  </si>
  <si>
    <t>Bidder 26 - Predictive PM</t>
  </si>
  <si>
    <t>Bidder 27 - Propa Consulting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</si>
</sst>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3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2" fontId="0" fillId="0" borderId="4" xfId="0" applyNumberFormat="1" applyBorder="1" applyAlignment="1">
      <alignment horizontal="right" vertical="center"/>
    </xf>
    <xf numFmtId="0" fontId="0" fillId="3" borderId="4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5" fillId="6" borderId="4" xfId="0" applyFont="1" applyFill="1" applyBorder="1" applyAlignment="1">
      <alignment horizontal="center" vertical="center" wrapText="1"/>
    </xf>
    <xf numFmtId="0" fontId="0" fillId="6" borderId="0" xfId="0" applyFill="1"/>
    <xf numFmtId="0" fontId="7" fillId="2" borderId="5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2" fontId="0" fillId="7" borderId="4" xfId="0" applyNumberForma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left" vertical="center" wrapText="1"/>
    </xf>
    <xf numFmtId="2" fontId="0" fillId="8" borderId="4" xfId="0" applyNumberForma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C1A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-0.89999084444715716"/>
  </sheetPr>
  <dimension ref="A1:G40"/>
  <sheetViews>
    <sheetView tabSelected="1" zoomScale="150" zoomScaleNormal="150" workbookViewId="0">
      <pane xSplit="2" ySplit="4" topLeftCell="C29" activePane="bottomRight" state="frozen"/>
      <selection pane="topRight" activeCell="C1" sqref="C1"/>
      <selection pane="bottomLeft" activeCell="A4" sqref="A4"/>
      <selection pane="bottomRight" sqref="A1:B1"/>
    </sheetView>
  </sheetViews>
  <sheetFormatPr defaultColWidth="8.85546875" defaultRowHeight="15" x14ac:dyDescent="0.25"/>
  <cols>
    <col min="1" max="1" width="38.85546875" style="13" customWidth="1"/>
    <col min="2" max="2" width="3.140625" style="13" customWidth="1"/>
    <col min="3" max="3" width="13" style="14" customWidth="1"/>
    <col min="4" max="4" width="10.85546875" style="14" customWidth="1"/>
    <col min="5" max="5" width="3.7109375" style="13" customWidth="1"/>
    <col min="6" max="6" width="10.85546875" style="13" customWidth="1"/>
    <col min="7" max="7" width="0.5703125" style="13" customWidth="1"/>
    <col min="8" max="16384" width="8.85546875" style="13"/>
  </cols>
  <sheetData>
    <row r="1" spans="1:7" customFormat="1" ht="60" customHeight="1" x14ac:dyDescent="0.25">
      <c r="A1" s="29" t="s">
        <v>4</v>
      </c>
      <c r="B1" s="29"/>
      <c r="C1" s="16"/>
      <c r="D1" s="16"/>
      <c r="E1" s="16"/>
      <c r="F1" s="16"/>
      <c r="G1" s="16"/>
    </row>
    <row r="2" spans="1:7" customFormat="1" ht="52.35" customHeight="1" x14ac:dyDescent="0.25">
      <c r="A2" s="15" t="s">
        <v>0</v>
      </c>
      <c r="B2" s="1"/>
      <c r="C2" s="2" t="s">
        <v>3</v>
      </c>
      <c r="D2" s="3" t="s">
        <v>1</v>
      </c>
      <c r="E2" s="4"/>
      <c r="F2" s="3" t="s">
        <v>2</v>
      </c>
      <c r="G2" s="1"/>
    </row>
    <row r="3" spans="1:7" s="10" customFormat="1" ht="3" customHeight="1" x14ac:dyDescent="0.25">
      <c r="A3" s="6"/>
      <c r="B3" s="11"/>
      <c r="C3" s="12"/>
      <c r="D3" s="12"/>
      <c r="E3" s="11"/>
      <c r="F3" s="11"/>
      <c r="G3" s="11"/>
    </row>
    <row r="4" spans="1:7" customFormat="1" x14ac:dyDescent="0.25">
      <c r="A4" s="26"/>
      <c r="B4" s="27"/>
      <c r="C4" s="27"/>
      <c r="D4" s="27"/>
      <c r="E4" s="27"/>
      <c r="F4" s="28"/>
      <c r="G4" s="5"/>
    </row>
    <row r="5" spans="1:7" s="9" customFormat="1" ht="19.899999999999999" customHeight="1" x14ac:dyDescent="0.25">
      <c r="A5" s="17" t="s">
        <v>5</v>
      </c>
      <c r="B5" s="6"/>
      <c r="C5" s="7">
        <v>49.06</v>
      </c>
      <c r="D5" s="7">
        <v>28.8</v>
      </c>
      <c r="E5" s="8"/>
      <c r="F5" s="7">
        <f t="shared" ref="F5:F39" si="0">SUM(C5:D5)</f>
        <v>77.86</v>
      </c>
      <c r="G5" s="8"/>
    </row>
    <row r="6" spans="1:7" s="9" customFormat="1" ht="19.899999999999999" customHeight="1" x14ac:dyDescent="0.25">
      <c r="A6" s="18" t="s">
        <v>6</v>
      </c>
      <c r="B6" s="6"/>
      <c r="C6" s="7">
        <v>51.88</v>
      </c>
      <c r="D6" s="7">
        <v>18.399999999999999</v>
      </c>
      <c r="E6" s="8"/>
      <c r="F6" s="7">
        <f t="shared" si="0"/>
        <v>70.28</v>
      </c>
      <c r="G6" s="8"/>
    </row>
    <row r="7" spans="1:7" s="9" customFormat="1" ht="19.899999999999999" customHeight="1" x14ac:dyDescent="0.25">
      <c r="A7" s="17" t="s">
        <v>7</v>
      </c>
      <c r="B7" s="6"/>
      <c r="C7" s="7">
        <v>41.65</v>
      </c>
      <c r="D7" s="7">
        <v>38.4</v>
      </c>
      <c r="E7" s="8"/>
      <c r="F7" s="7">
        <f t="shared" si="0"/>
        <v>80.05</v>
      </c>
      <c r="G7" s="8"/>
    </row>
    <row r="8" spans="1:7" s="9" customFormat="1" ht="19.899999999999999" customHeight="1" x14ac:dyDescent="0.25">
      <c r="A8" s="18" t="s">
        <v>8</v>
      </c>
      <c r="B8" s="6"/>
      <c r="C8" s="7">
        <v>47.29</v>
      </c>
      <c r="D8" s="7">
        <v>23.2</v>
      </c>
      <c r="E8" s="8"/>
      <c r="F8" s="7">
        <f t="shared" si="0"/>
        <v>70.489999999999995</v>
      </c>
      <c r="G8" s="8"/>
    </row>
    <row r="9" spans="1:7" s="9" customFormat="1" ht="19.899999999999999" customHeight="1" x14ac:dyDescent="0.25">
      <c r="A9" s="17" t="s">
        <v>9</v>
      </c>
      <c r="B9" s="6"/>
      <c r="C9" s="7">
        <v>36.71</v>
      </c>
      <c r="D9" s="7">
        <v>16.8</v>
      </c>
      <c r="E9" s="8"/>
      <c r="F9" s="7">
        <f t="shared" si="0"/>
        <v>53.510000000000005</v>
      </c>
      <c r="G9" s="8"/>
    </row>
    <row r="10" spans="1:7" s="9" customFormat="1" ht="19.899999999999999" customHeight="1" x14ac:dyDescent="0.25">
      <c r="A10" s="18" t="s">
        <v>10</v>
      </c>
      <c r="B10" s="6"/>
      <c r="C10" s="7">
        <v>41.47</v>
      </c>
      <c r="D10" s="7">
        <v>25.6</v>
      </c>
      <c r="E10" s="8"/>
      <c r="F10" s="7">
        <f t="shared" si="0"/>
        <v>67.069999999999993</v>
      </c>
      <c r="G10" s="8"/>
    </row>
    <row r="11" spans="1:7" s="9" customFormat="1" ht="19.899999999999999" customHeight="1" x14ac:dyDescent="0.25">
      <c r="A11" s="17" t="s">
        <v>11</v>
      </c>
      <c r="B11" s="6"/>
      <c r="C11" s="7">
        <v>48.53</v>
      </c>
      <c r="D11" s="7">
        <v>13.2</v>
      </c>
      <c r="E11" s="8"/>
      <c r="F11" s="7">
        <f t="shared" si="0"/>
        <v>61.730000000000004</v>
      </c>
      <c r="G11" s="8"/>
    </row>
    <row r="12" spans="1:7" s="9" customFormat="1" ht="19.899999999999999" customHeight="1" x14ac:dyDescent="0.25">
      <c r="A12" s="18" t="s">
        <v>12</v>
      </c>
      <c r="B12" s="6"/>
      <c r="C12" s="7">
        <v>39</v>
      </c>
      <c r="D12" s="7">
        <v>16.8</v>
      </c>
      <c r="E12" s="8"/>
      <c r="F12" s="7">
        <f t="shared" si="0"/>
        <v>55.8</v>
      </c>
      <c r="G12" s="8"/>
    </row>
    <row r="13" spans="1:7" s="9" customFormat="1" ht="19.899999999999999" customHeight="1" x14ac:dyDescent="0.25">
      <c r="A13" s="19" t="s">
        <v>13</v>
      </c>
      <c r="B13" s="6"/>
      <c r="C13" s="7">
        <v>49.06</v>
      </c>
      <c r="D13" s="7">
        <v>25.6</v>
      </c>
      <c r="E13" s="8"/>
      <c r="F13" s="7">
        <f t="shared" si="0"/>
        <v>74.66</v>
      </c>
      <c r="G13" s="8"/>
    </row>
    <row r="14" spans="1:7" s="9" customFormat="1" ht="19.899999999999999" customHeight="1" x14ac:dyDescent="0.25">
      <c r="A14" s="18" t="s">
        <v>14</v>
      </c>
      <c r="B14" s="6"/>
      <c r="C14" s="7">
        <v>48.18</v>
      </c>
      <c r="D14" s="7">
        <v>27.2</v>
      </c>
      <c r="E14" s="8"/>
      <c r="F14" s="7">
        <f t="shared" si="0"/>
        <v>75.38</v>
      </c>
      <c r="G14" s="8"/>
    </row>
    <row r="15" spans="1:7" s="9" customFormat="1" ht="19.899999999999999" customHeight="1" x14ac:dyDescent="0.25">
      <c r="A15" s="21" t="s">
        <v>34</v>
      </c>
      <c r="B15" s="6"/>
      <c r="C15" s="7">
        <v>40.06</v>
      </c>
      <c r="D15" s="7">
        <v>19.600000000000001</v>
      </c>
      <c r="E15" s="8"/>
      <c r="F15" s="7">
        <f t="shared" si="0"/>
        <v>59.660000000000004</v>
      </c>
      <c r="G15" s="8"/>
    </row>
    <row r="16" spans="1:7" s="9" customFormat="1" ht="19.899999999999999" customHeight="1" x14ac:dyDescent="0.25">
      <c r="A16" s="18" t="s">
        <v>15</v>
      </c>
      <c r="B16" s="6"/>
      <c r="C16" s="7">
        <v>49.24</v>
      </c>
      <c r="D16" s="7">
        <v>25.6</v>
      </c>
      <c r="E16" s="8"/>
      <c r="F16" s="7">
        <f t="shared" si="0"/>
        <v>74.84</v>
      </c>
      <c r="G16" s="8"/>
    </row>
    <row r="17" spans="1:7" s="9" customFormat="1" ht="19.899999999999999" customHeight="1" x14ac:dyDescent="0.25">
      <c r="A17" s="19" t="s">
        <v>16</v>
      </c>
      <c r="B17" s="6"/>
      <c r="C17" s="7">
        <v>36.71</v>
      </c>
      <c r="D17" s="7">
        <v>38.4</v>
      </c>
      <c r="E17" s="8"/>
      <c r="F17" s="7">
        <f t="shared" si="0"/>
        <v>75.11</v>
      </c>
      <c r="G17" s="8"/>
    </row>
    <row r="18" spans="1:7" s="9" customFormat="1" ht="19.899999999999999" customHeight="1" x14ac:dyDescent="0.25">
      <c r="A18" s="18" t="s">
        <v>17</v>
      </c>
      <c r="B18" s="6"/>
      <c r="C18" s="7">
        <v>37.76</v>
      </c>
      <c r="D18" s="7">
        <v>38.4</v>
      </c>
      <c r="E18" s="8"/>
      <c r="F18" s="7">
        <f t="shared" si="0"/>
        <v>76.16</v>
      </c>
      <c r="G18" s="8"/>
    </row>
    <row r="19" spans="1:7" s="9" customFormat="1" ht="19.899999999999999" customHeight="1" x14ac:dyDescent="0.25">
      <c r="A19" s="19" t="s">
        <v>18</v>
      </c>
      <c r="B19" s="6"/>
      <c r="C19" s="7">
        <v>52.24</v>
      </c>
      <c r="D19" s="7">
        <v>23.6</v>
      </c>
      <c r="E19" s="8"/>
      <c r="F19" s="7">
        <f t="shared" si="0"/>
        <v>75.84</v>
      </c>
      <c r="G19" s="8"/>
    </row>
    <row r="20" spans="1:7" s="9" customFormat="1" ht="19.899999999999999" customHeight="1" x14ac:dyDescent="0.25">
      <c r="A20" s="18" t="s">
        <v>19</v>
      </c>
      <c r="B20" s="6"/>
      <c r="C20" s="7">
        <v>50.12</v>
      </c>
      <c r="D20" s="7">
        <v>23.2</v>
      </c>
      <c r="E20" s="8"/>
      <c r="F20" s="7">
        <f t="shared" si="0"/>
        <v>73.319999999999993</v>
      </c>
      <c r="G20" s="8"/>
    </row>
    <row r="21" spans="1:7" s="9" customFormat="1" ht="19.899999999999999" customHeight="1" x14ac:dyDescent="0.25">
      <c r="A21" s="19" t="s">
        <v>20</v>
      </c>
      <c r="B21" s="6"/>
      <c r="C21" s="7">
        <v>51.53</v>
      </c>
      <c r="D21" s="7">
        <v>23.2</v>
      </c>
      <c r="E21" s="8"/>
      <c r="F21" s="7">
        <f t="shared" si="0"/>
        <v>74.73</v>
      </c>
      <c r="G21" s="8"/>
    </row>
    <row r="22" spans="1:7" s="9" customFormat="1" ht="19.899999999999999" customHeight="1" x14ac:dyDescent="0.25">
      <c r="A22" s="20" t="s">
        <v>35</v>
      </c>
      <c r="B22" s="6"/>
      <c r="C22" s="7">
        <v>46.41</v>
      </c>
      <c r="D22" s="7">
        <v>20.8</v>
      </c>
      <c r="E22" s="8"/>
      <c r="F22" s="7">
        <f t="shared" si="0"/>
        <v>67.209999999999994</v>
      </c>
      <c r="G22" s="8"/>
    </row>
    <row r="23" spans="1:7" s="9" customFormat="1" ht="19.899999999999999" customHeight="1" x14ac:dyDescent="0.25">
      <c r="A23" s="19" t="s">
        <v>21</v>
      </c>
      <c r="B23" s="6"/>
      <c r="C23" s="7">
        <v>40.409999999999997</v>
      </c>
      <c r="D23" s="7">
        <v>30.4</v>
      </c>
      <c r="E23" s="8"/>
      <c r="F23" s="7">
        <f t="shared" si="0"/>
        <v>70.81</v>
      </c>
      <c r="G23" s="8"/>
    </row>
    <row r="24" spans="1:7" s="9" customFormat="1" ht="19.899999999999999" customHeight="1" x14ac:dyDescent="0.25">
      <c r="A24" s="18" t="s">
        <v>22</v>
      </c>
      <c r="B24" s="6"/>
      <c r="C24" s="7">
        <v>45.71</v>
      </c>
      <c r="D24" s="7">
        <v>12</v>
      </c>
      <c r="E24" s="8"/>
      <c r="F24" s="7">
        <f t="shared" si="0"/>
        <v>57.71</v>
      </c>
      <c r="G24" s="8"/>
    </row>
    <row r="25" spans="1:7" s="9" customFormat="1" ht="19.899999999999999" customHeight="1" x14ac:dyDescent="0.25">
      <c r="A25" s="19" t="s">
        <v>23</v>
      </c>
      <c r="B25" s="6"/>
      <c r="C25" s="7">
        <v>47.47</v>
      </c>
      <c r="D25" s="7">
        <v>25.6</v>
      </c>
      <c r="E25" s="8"/>
      <c r="F25" s="7">
        <f t="shared" si="0"/>
        <v>73.069999999999993</v>
      </c>
      <c r="G25" s="8"/>
    </row>
    <row r="26" spans="1:7" s="9" customFormat="1" ht="19.899999999999999" customHeight="1" x14ac:dyDescent="0.25">
      <c r="A26" s="18" t="s">
        <v>24</v>
      </c>
      <c r="B26" s="6"/>
      <c r="C26" s="7">
        <v>45.88</v>
      </c>
      <c r="D26" s="7">
        <v>26</v>
      </c>
      <c r="E26" s="8"/>
      <c r="F26" s="7">
        <f t="shared" si="0"/>
        <v>71.88</v>
      </c>
      <c r="G26" s="8"/>
    </row>
    <row r="27" spans="1:7" s="9" customFormat="1" ht="19.899999999999999" customHeight="1" x14ac:dyDescent="0.25">
      <c r="A27" s="24" t="s">
        <v>25</v>
      </c>
      <c r="B27" s="6"/>
      <c r="C27" s="25">
        <v>39.880000000000003</v>
      </c>
      <c r="D27" s="25">
        <v>40</v>
      </c>
      <c r="E27" s="8"/>
      <c r="F27" s="25">
        <f t="shared" si="0"/>
        <v>79.88</v>
      </c>
      <c r="G27" s="8"/>
    </row>
    <row r="28" spans="1:7" s="9" customFormat="1" ht="19.899999999999999" customHeight="1" x14ac:dyDescent="0.25">
      <c r="A28" s="18" t="s">
        <v>37</v>
      </c>
      <c r="B28" s="6"/>
      <c r="C28" s="7">
        <v>34.94</v>
      </c>
      <c r="D28" s="7">
        <v>17.2</v>
      </c>
      <c r="E28" s="8"/>
      <c r="F28" s="7">
        <f t="shared" si="0"/>
        <v>52.14</v>
      </c>
      <c r="G28" s="8"/>
    </row>
    <row r="29" spans="1:7" s="9" customFormat="1" ht="19.899999999999999" customHeight="1" x14ac:dyDescent="0.25">
      <c r="A29" s="19" t="s">
        <v>36</v>
      </c>
      <c r="B29" s="6"/>
      <c r="C29" s="7">
        <v>47.29</v>
      </c>
      <c r="D29" s="7">
        <v>26.4</v>
      </c>
      <c r="E29" s="8"/>
      <c r="F29" s="7">
        <f t="shared" si="0"/>
        <v>73.69</v>
      </c>
      <c r="G29" s="8"/>
    </row>
    <row r="30" spans="1:7" s="9" customFormat="1" ht="19.899999999999999" customHeight="1" x14ac:dyDescent="0.25">
      <c r="A30" s="18" t="s">
        <v>38</v>
      </c>
      <c r="B30" s="6"/>
      <c r="C30" s="7">
        <v>44.29</v>
      </c>
      <c r="D30" s="7">
        <v>27.6</v>
      </c>
      <c r="E30" s="8"/>
      <c r="F30" s="7">
        <f t="shared" si="0"/>
        <v>71.89</v>
      </c>
      <c r="G30" s="8"/>
    </row>
    <row r="31" spans="1:7" s="9" customFormat="1" ht="19.899999999999999" customHeight="1" x14ac:dyDescent="0.25">
      <c r="A31" s="19" t="s">
        <v>39</v>
      </c>
      <c r="B31" s="6"/>
      <c r="C31" s="7">
        <v>48.35</v>
      </c>
      <c r="D31" s="7">
        <v>24.8</v>
      </c>
      <c r="E31" s="8"/>
      <c r="F31" s="7">
        <f t="shared" si="0"/>
        <v>73.150000000000006</v>
      </c>
      <c r="G31" s="8"/>
    </row>
    <row r="32" spans="1:7" s="9" customFormat="1" ht="19.899999999999999" customHeight="1" x14ac:dyDescent="0.25">
      <c r="A32" s="20" t="s">
        <v>26</v>
      </c>
      <c r="B32" s="6"/>
      <c r="C32" s="7">
        <v>40.06</v>
      </c>
      <c r="D32" s="7">
        <v>23.6</v>
      </c>
      <c r="E32" s="8"/>
      <c r="F32" s="7">
        <f t="shared" si="0"/>
        <v>63.660000000000004</v>
      </c>
      <c r="G32" s="8"/>
    </row>
    <row r="33" spans="1:7" s="9" customFormat="1" ht="19.899999999999999" customHeight="1" x14ac:dyDescent="0.25">
      <c r="A33" s="19" t="s">
        <v>27</v>
      </c>
      <c r="B33" s="6"/>
      <c r="C33" s="7">
        <v>45.35</v>
      </c>
      <c r="D33" s="7">
        <v>25.2</v>
      </c>
      <c r="E33" s="8"/>
      <c r="F33" s="7">
        <f t="shared" si="0"/>
        <v>70.55</v>
      </c>
      <c r="G33" s="8"/>
    </row>
    <row r="34" spans="1:7" s="9" customFormat="1" ht="19.899999999999999" customHeight="1" x14ac:dyDescent="0.25">
      <c r="A34" s="18" t="s">
        <v>28</v>
      </c>
      <c r="B34" s="6"/>
      <c r="C34" s="7">
        <v>51.88</v>
      </c>
      <c r="D34" s="7">
        <v>23.2</v>
      </c>
      <c r="E34" s="8"/>
      <c r="F34" s="7">
        <f t="shared" si="0"/>
        <v>75.08</v>
      </c>
      <c r="G34" s="8"/>
    </row>
    <row r="35" spans="1:7" s="9" customFormat="1" ht="19.899999999999999" customHeight="1" x14ac:dyDescent="0.25">
      <c r="A35" s="22" t="s">
        <v>29</v>
      </c>
      <c r="B35" s="6"/>
      <c r="C35" s="23">
        <v>52.24</v>
      </c>
      <c r="D35" s="23">
        <v>28</v>
      </c>
      <c r="E35" s="8"/>
      <c r="F35" s="23">
        <f t="shared" si="0"/>
        <v>80.240000000000009</v>
      </c>
      <c r="G35" s="8"/>
    </row>
    <row r="36" spans="1:7" s="9" customFormat="1" ht="19.899999999999999" customHeight="1" x14ac:dyDescent="0.25">
      <c r="A36" s="22" t="s">
        <v>30</v>
      </c>
      <c r="B36" s="6"/>
      <c r="C36" s="23">
        <v>55.59</v>
      </c>
      <c r="D36" s="23">
        <v>24.8</v>
      </c>
      <c r="E36" s="8"/>
      <c r="F36" s="23">
        <f t="shared" si="0"/>
        <v>80.39</v>
      </c>
      <c r="G36" s="8"/>
    </row>
    <row r="37" spans="1:7" s="9" customFormat="1" ht="19.899999999999999" customHeight="1" x14ac:dyDescent="0.25">
      <c r="A37" s="19" t="s">
        <v>31</v>
      </c>
      <c r="B37" s="6"/>
      <c r="C37" s="7">
        <v>48</v>
      </c>
      <c r="D37" s="7">
        <v>29.2</v>
      </c>
      <c r="E37" s="8"/>
      <c r="F37" s="7">
        <f t="shared" si="0"/>
        <v>77.2</v>
      </c>
      <c r="G37" s="8"/>
    </row>
    <row r="38" spans="1:7" s="9" customFormat="1" ht="19.899999999999999" customHeight="1" x14ac:dyDescent="0.25">
      <c r="A38" s="18" t="s">
        <v>32</v>
      </c>
      <c r="B38" s="6"/>
      <c r="C38" s="7">
        <v>50.29</v>
      </c>
      <c r="D38" s="7">
        <v>24.4</v>
      </c>
      <c r="E38" s="8"/>
      <c r="F38" s="7">
        <f t="shared" si="0"/>
        <v>74.69</v>
      </c>
      <c r="G38" s="8"/>
    </row>
    <row r="39" spans="1:7" s="9" customFormat="1" ht="19.899999999999999" customHeight="1" x14ac:dyDescent="0.25">
      <c r="A39" s="22" t="s">
        <v>33</v>
      </c>
      <c r="B39" s="6"/>
      <c r="C39" s="23">
        <v>45.35</v>
      </c>
      <c r="D39" s="23">
        <v>34.799999999999997</v>
      </c>
      <c r="E39" s="8"/>
      <c r="F39" s="23">
        <f t="shared" si="0"/>
        <v>80.150000000000006</v>
      </c>
      <c r="G39" s="8"/>
    </row>
    <row r="40" spans="1:7" s="10" customFormat="1" ht="3" customHeight="1" x14ac:dyDescent="0.25">
      <c r="A40" s="6"/>
      <c r="B40" s="11"/>
      <c r="C40" s="12"/>
      <c r="D40" s="12"/>
      <c r="E40" s="11"/>
      <c r="F40" s="11"/>
      <c r="G40" s="11"/>
    </row>
  </sheetData>
  <mergeCells count="2">
    <mergeCell ref="A4:F4"/>
    <mergeCell ref="A1:B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v E 3 8 V N h e i d O i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Z c U M G n T c B m C L n F r y C m 7 t n + Q F g P j R 9 6 I w 3 G u w L Y H I G 9 P 8 g H U E s D B B Q A A g A I A L x N / F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8 T f x U K I p H u A 4 A A A A R A A A A E w A c A E Z v c m 1 1 b G F z L 1 N l Y 3 R p b 2 4 x L m 0 g o h g A K K A U A A A A A A A A A A A A A A A A A A A A A A A A A A A A K 0 5 N L s n M z 1 M I h t C G 1 g B Q S w E C L Q A U A A I A C A C 8 T f x U 2 F 6 J 0 6 I A A A D 2 A A A A E g A A A A A A A A A A A A A A A A A A A A A A Q 2 9 u Z m l n L 1 B h Y 2 t h Z 2 U u e G 1 s U E s B A i 0 A F A A C A A g A v E 3 8 V A / K 6 a u k A A A A 6 Q A A A B M A A A A A A A A A A A A A A A A A 7 g A A A F t D b 2 5 0 Z W 5 0 X 1 R 5 c G V z X S 5 4 b W x Q S w E C L Q A U A A I A C A C 8 T f x U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u C u H V W 0 2 + k u m G l T q S 6 l D d A A A A A A C A A A A A A A D Z g A A w A A A A B A A A A D R 8 1 W Z t y 3 7 H u R r f R U s V R B o A A A A A A S A A A C g A A A A E A A A A F p X 0 M h R p S x Q z E s Y 0 K M 7 c u F Q A A A A 2 3 M T K 8 B f p z m X 1 C R s q 1 r E 4 o U x s g y l m 4 N p 7 L Z w n V A a E E J E 8 N R U n x Z / t 7 z r F M J Y y w H 0 w m X W e s 4 9 C x B f F i 1 s 6 t i c l f v n 3 Q y X z w 1 6 r D m W 3 9 c k 4 3 Y U A A A A f 8 E 6 n W o t G Q p A 9 o i O C Q X L p 5 / 9 B R M = < / D a t a M a s h u p > 
</file>

<file path=customXml/itemProps1.xml><?xml version="1.0" encoding="utf-8"?>
<ds:datastoreItem xmlns:ds="http://schemas.openxmlformats.org/officeDocument/2006/customXml" ds:itemID="{E00C81E2-FAAC-41F7-9A56-9FF4D3FABDD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FinalBidTab</vt:lpstr>
    </vt:vector>
  </TitlesOfParts>
  <Company>Washington Technology 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RFP 2025-0718 - Strategic Projects Support final bid results</dc:title>
  <dc:subject>RFP 2025-0718 - Strategic Projects Support final bid results</dc:subject>
  <dc:creator>Zielinski, Cindy (DES)</dc:creator>
  <cp:keywords>RFP 2025-0718 - Strategic Projects Support final bid results</cp:keywords>
  <dc:description>updated version</dc:description>
  <cp:lastModifiedBy>Williams, Stephanie</cp:lastModifiedBy>
  <cp:lastPrinted>2022-07-28T19:05:00Z</cp:lastPrinted>
  <dcterms:created xsi:type="dcterms:W3CDTF">2021-02-11T20:32:32Z</dcterms:created>
  <dcterms:modified xsi:type="dcterms:W3CDTF">2025-09-16T18:01:42Z</dcterms:modified>
  <cp:category>RFP 2025-0718 - Strategic Projects Support final bid results</cp:category>
</cp:coreProperties>
</file>